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bookViews>
    <workbookView xWindow="120" yWindow="-30" windowWidth="11550" windowHeight="9705" tabRatio="601"/>
  </bookViews>
  <sheets>
    <sheet name="THERMO FISHER SCIENTIFIC" sheetId="20" r:id="rId1"/>
    <sheet name="LABORATORI LOTTO 2" sheetId="26" r:id="rId2"/>
  </sheets>
  <definedNames>
    <definedName name="_xlnm._FilterDatabase" localSheetId="0" hidden="1">'THERMO FISHER SCIENTIFIC'!$A$3:$J$126</definedName>
  </definedNames>
  <calcPr calcId="145621"/>
</workbook>
</file>

<file path=xl/calcChain.xml><?xml version="1.0" encoding="utf-8"?>
<calcChain xmlns="http://schemas.openxmlformats.org/spreadsheetml/2006/main">
  <c r="J5" i="20" l="1"/>
  <c r="J6" i="20"/>
  <c r="J7" i="20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60" i="20"/>
  <c r="J61" i="20"/>
  <c r="J62" i="20"/>
  <c r="J63" i="20"/>
  <c r="J64" i="20"/>
  <c r="J65" i="20"/>
  <c r="J66" i="20"/>
  <c r="J67" i="20"/>
  <c r="J68" i="20"/>
  <c r="J69" i="20"/>
  <c r="J70" i="20"/>
  <c r="J71" i="20"/>
  <c r="J72" i="20"/>
  <c r="J73" i="20"/>
  <c r="J74" i="20"/>
  <c r="J75" i="20"/>
  <c r="J76" i="20"/>
  <c r="J77" i="20"/>
  <c r="J78" i="20"/>
  <c r="J79" i="20"/>
  <c r="J80" i="20"/>
  <c r="J81" i="20"/>
  <c r="J82" i="20"/>
  <c r="J83" i="20"/>
  <c r="J84" i="20"/>
  <c r="J85" i="20"/>
  <c r="J86" i="20"/>
  <c r="J87" i="20"/>
  <c r="J88" i="20"/>
  <c r="J89" i="20"/>
  <c r="J90" i="20"/>
  <c r="J91" i="20"/>
  <c r="J92" i="20"/>
  <c r="J93" i="20"/>
  <c r="J94" i="20"/>
  <c r="J95" i="20"/>
  <c r="J96" i="20"/>
  <c r="J97" i="20"/>
  <c r="J98" i="20"/>
  <c r="J99" i="20"/>
  <c r="J100" i="20"/>
  <c r="J101" i="20"/>
  <c r="J102" i="20"/>
  <c r="J103" i="20"/>
  <c r="J104" i="20"/>
  <c r="J105" i="20"/>
  <c r="J106" i="20"/>
  <c r="J107" i="20"/>
  <c r="J108" i="20"/>
  <c r="J109" i="20"/>
  <c r="J110" i="20"/>
  <c r="J111" i="20"/>
  <c r="J112" i="20"/>
  <c r="J113" i="20"/>
  <c r="J114" i="20"/>
  <c r="J115" i="20"/>
  <c r="J116" i="20"/>
  <c r="J117" i="20"/>
  <c r="J118" i="20"/>
  <c r="J119" i="20"/>
  <c r="J120" i="20"/>
  <c r="J121" i="20"/>
  <c r="J122" i="20"/>
  <c r="J123" i="20"/>
  <c r="J124" i="20"/>
  <c r="J125" i="20"/>
  <c r="J126" i="20"/>
  <c r="J128" i="20" l="1"/>
</calcChain>
</file>

<file path=xl/sharedStrings.xml><?xml version="1.0" encoding="utf-8"?>
<sst xmlns="http://schemas.openxmlformats.org/spreadsheetml/2006/main" count="586" uniqueCount="359">
  <si>
    <t>APPARECCHIATURA</t>
  </si>
  <si>
    <t>PRODUTTORE</t>
  </si>
  <si>
    <t>MODELLO</t>
  </si>
  <si>
    <t>DATA DECORRENZA</t>
  </si>
  <si>
    <t>BARI</t>
  </si>
  <si>
    <t xml:space="preserve">GASCROMATOGRAFO </t>
  </si>
  <si>
    <t xml:space="preserve">HPLC </t>
  </si>
  <si>
    <t>GASCROMATOGRAFO</t>
  </si>
  <si>
    <t>THERMO FISHER</t>
  </si>
  <si>
    <t>Trace GC Ultra</t>
  </si>
  <si>
    <t>BOLOGNA</t>
  </si>
  <si>
    <t>CARLO ERBA</t>
  </si>
  <si>
    <t>8330 TOP</t>
  </si>
  <si>
    <t>Focus GC SSL/FID</t>
  </si>
  <si>
    <t>Focus GC SSL/FID con AS</t>
  </si>
  <si>
    <t>HPLC</t>
  </si>
  <si>
    <t>Focus DSQ II con TRIPLUS AS</t>
  </si>
  <si>
    <t>CAGLIARI</t>
  </si>
  <si>
    <t xml:space="preserve">HPLC                   </t>
  </si>
  <si>
    <t>Dionex Ultimate 3000 con AS, VWD, Fornetto per colonne e RID Shodex</t>
  </si>
  <si>
    <t>Dionex DX600 con AD25 e ED50</t>
  </si>
  <si>
    <t>Dionex P580 con AS ASI100 e RID Shodex</t>
  </si>
  <si>
    <t>Trace Ultra</t>
  </si>
  <si>
    <t>Focus SSL TCD</t>
  </si>
  <si>
    <t>CATANIA</t>
  </si>
  <si>
    <t>FISONS</t>
  </si>
  <si>
    <t>GENOVA</t>
  </si>
  <si>
    <t>LIVORNO</t>
  </si>
  <si>
    <t>TRACE 2000 con ECD + NPD</t>
  </si>
  <si>
    <t>Trace GC  con DSQ EI 250 e AS</t>
  </si>
  <si>
    <t>TRACE ULTRA con AS</t>
  </si>
  <si>
    <t>HPLC/MASSA</t>
  </si>
  <si>
    <t>MILANO</t>
  </si>
  <si>
    <t>THERMO FINNIGAN</t>
  </si>
  <si>
    <t>Focus</t>
  </si>
  <si>
    <t>THERMO</t>
  </si>
  <si>
    <t>NAPOLI</t>
  </si>
  <si>
    <t>PALERMO</t>
  </si>
  <si>
    <t>SPETTROMETRO ICP/MS</t>
  </si>
  <si>
    <t>Focus con FID</t>
  </si>
  <si>
    <t>HPLC-MS/MS</t>
  </si>
  <si>
    <t>ROMA</t>
  </si>
  <si>
    <t>ULTIMATE 3000 con RI e RF</t>
  </si>
  <si>
    <t>TSQ DUO MASS con EI</t>
  </si>
  <si>
    <t>POLARIS Q ION TRAP con GC TRACE</t>
  </si>
  <si>
    <t>SAVONA</t>
  </si>
  <si>
    <t>TRACE ULTRA + TRACE DSQ2 + TRIPLUS AS</t>
  </si>
  <si>
    <t>TSQ Quantum Access Max + ACCELA 1250 PUMP + ACCELA AUTOSAMPLER</t>
  </si>
  <si>
    <t>TORINO</t>
  </si>
  <si>
    <t>TRIESTE</t>
  </si>
  <si>
    <t>TRACE con TRIPLUS AS</t>
  </si>
  <si>
    <t>TRACE ULTRA con TRIPLUS AS</t>
  </si>
  <si>
    <t>Quantum Access Max</t>
  </si>
  <si>
    <t>ULTIMATE 3000 con FLD,  RID, UV-Vis e AS</t>
  </si>
  <si>
    <t xml:space="preserve">SURVEYOR LC PUMP con UV/VIS, RID e AS </t>
  </si>
  <si>
    <t>VENEZIA</t>
  </si>
  <si>
    <t>Trace Ultra con HS 2000</t>
  </si>
  <si>
    <t>Trace Ultra con Triplus AS</t>
  </si>
  <si>
    <t>Trace Ultra con 2x AS3000</t>
  </si>
  <si>
    <t>VERONA</t>
  </si>
  <si>
    <t>DANI</t>
  </si>
  <si>
    <t>ICS 5000 con AS e rilevatori EG e PDA</t>
  </si>
  <si>
    <t>LAB.IO</t>
  </si>
  <si>
    <t>MATRICOLA</t>
  </si>
  <si>
    <t>MS-2205566</t>
  </si>
  <si>
    <t>THERMO FISHER SCIENTIFIC</t>
  </si>
  <si>
    <t xml:space="preserve">6N7NL11 </t>
  </si>
  <si>
    <t>LC-HRMS</t>
  </si>
  <si>
    <t>LTQ Orbitrap XL</t>
  </si>
  <si>
    <t>01393C</t>
  </si>
  <si>
    <t>20037621 </t>
  </si>
  <si>
    <t>10702181 </t>
  </si>
  <si>
    <t>MS-210825 </t>
  </si>
  <si>
    <t>TRACE ULTRA con  2 FID</t>
  </si>
  <si>
    <t>TRACE 1310</t>
  </si>
  <si>
    <t>TSQ81709532</t>
  </si>
  <si>
    <t>Trace 1300 con FID e  ISQ LT</t>
  </si>
  <si>
    <t>10101234 </t>
  </si>
  <si>
    <t>8160139 </t>
  </si>
  <si>
    <t>TQU02586 </t>
  </si>
  <si>
    <t>Q-Exactive Focus </t>
  </si>
  <si>
    <t>SN07517L.SAP.1542435 </t>
  </si>
  <si>
    <t>20049285 - 20049361</t>
  </si>
  <si>
    <t>200510713 - 200510703</t>
  </si>
  <si>
    <t>200510722 - 200510704</t>
  </si>
  <si>
    <t>320081056 - 20048264 - 20085970</t>
  </si>
  <si>
    <t xml:space="preserve">SPECTRA SYSTEM P4000 con UV6000LP </t>
  </si>
  <si>
    <t xml:space="preserve">TRACE 1300 </t>
  </si>
  <si>
    <t>TRACE ULTRA con rivelatori FID e ECD</t>
  </si>
  <si>
    <t xml:space="preserve">X SERIES II </t>
  </si>
  <si>
    <t xml:space="preserve">POLARIS Q ION TRAP MASS </t>
  </si>
  <si>
    <t xml:space="preserve">SURVEYOR LC PUMP PLUS </t>
  </si>
  <si>
    <t>Focus con  FID</t>
  </si>
  <si>
    <t>TSQ 8000 Evo </t>
  </si>
  <si>
    <t xml:space="preserve">ACCELA PUMP  </t>
  </si>
  <si>
    <t xml:space="preserve">Ultimate 3000 mod.LPG-3400RS </t>
  </si>
  <si>
    <t xml:space="preserve">Dionex ICS 5000 DP </t>
  </si>
  <si>
    <t xml:space="preserve">ULTIMATE 3400 RS PUMP </t>
  </si>
  <si>
    <t xml:space="preserve">TSQ QUANTUM ACCESS MAX </t>
  </si>
  <si>
    <t xml:space="preserve">Trace Ultra con AS modalità duo (LC/HS).  Tri Plus RSH e TriPlus RSH  </t>
  </si>
  <si>
    <t xml:space="preserve">IRMS </t>
  </si>
  <si>
    <t>Delta V Advantage con GC6890 e AS (Spettrometro di massa a rapportoisotopico)</t>
  </si>
  <si>
    <t>SN08672D</t>
  </si>
  <si>
    <t>GASCROMATOGRAFO/MS</t>
  </si>
  <si>
    <t>8540 MEGA2</t>
  </si>
  <si>
    <t>CERGC8360</t>
  </si>
  <si>
    <t xml:space="preserve">Trace GC Ultra </t>
  </si>
  <si>
    <t>TRACE con FID</t>
  </si>
  <si>
    <t>TRACE 1300 con SSL,  OC e n.2 FID</t>
  </si>
  <si>
    <t xml:space="preserve">GS50 </t>
  </si>
  <si>
    <t>ICS 1000</t>
  </si>
  <si>
    <t>320090095 </t>
  </si>
  <si>
    <t xml:space="preserve">TQU03117.sap.11986863  </t>
  </si>
  <si>
    <t xml:space="preserve">Trace Ultra </t>
  </si>
  <si>
    <t>20062925 </t>
  </si>
  <si>
    <t xml:space="preserve">Trace S2000 </t>
  </si>
  <si>
    <t>20021257 </t>
  </si>
  <si>
    <t xml:space="preserve">Focus </t>
  </si>
  <si>
    <t>10502136 </t>
  </si>
  <si>
    <t>320090067 </t>
  </si>
  <si>
    <t>Trace Ultra + sistema per cambio ion volume+ pompa rotativa Edwards</t>
  </si>
  <si>
    <t xml:space="preserve">TRACE 1310 + direct  probe controller </t>
  </si>
  <si>
    <t>Delta V Advantage + pompa rotativa Pfeiffer</t>
  </si>
  <si>
    <t>SN08709D </t>
  </si>
  <si>
    <t xml:space="preserve">ICS 3000 SP-1 </t>
  </si>
  <si>
    <t>HPLC -MS</t>
  </si>
  <si>
    <t>LC-MS TSQ QUANTUM ACCESS MAX</t>
  </si>
  <si>
    <t xml:space="preserve"> TSQ QUANTUM ACCESS MAX </t>
  </si>
  <si>
    <t>TQU03633</t>
  </si>
  <si>
    <t>EXRSN01764B</t>
  </si>
  <si>
    <t>THERMO - DIONEX</t>
  </si>
  <si>
    <t>DX600</t>
  </si>
  <si>
    <t>105C2095</t>
  </si>
  <si>
    <t>TQU02554   700800  750393</t>
  </si>
  <si>
    <t>092/12383-5</t>
  </si>
  <si>
    <t>HPLC/MS -A  SISTEMA HPLC</t>
  </si>
  <si>
    <t>SISTEMA UHPLC DIONEX ULTIMATE 3000 -LPG 3400SD</t>
  </si>
  <si>
    <t>HPLC/MS-B  RIVELATORE MS</t>
  </si>
  <si>
    <t>RIVELATORE MS Q Exactive FOCUS</t>
  </si>
  <si>
    <t>07564L</t>
  </si>
  <si>
    <t xml:space="preserve">ANALIZZATORE ZOLFO A FLUORESCENZA UV </t>
  </si>
  <si>
    <t>TS 3000</t>
  </si>
  <si>
    <t>2008-404</t>
  </si>
  <si>
    <t>SPETTROFOTOMETRO UV-VIS</t>
  </si>
  <si>
    <t>UV-1</t>
  </si>
  <si>
    <t>Nicolet 380</t>
  </si>
  <si>
    <t>AGL 0701742</t>
  </si>
  <si>
    <t>SPETTROFOTOMETRO ASSORBIMENTO ATOMICO</t>
  </si>
  <si>
    <t>SPETTROMETRO XRF</t>
  </si>
  <si>
    <t>ARL9400</t>
  </si>
  <si>
    <t>230 </t>
  </si>
  <si>
    <t>Evolution 300</t>
  </si>
  <si>
    <t>EV 3140404 </t>
  </si>
  <si>
    <t>Nicolet IS10</t>
  </si>
  <si>
    <t>AKX 0900932</t>
  </si>
  <si>
    <t>ARL9400 con campionatore 12 posti</t>
  </si>
  <si>
    <t xml:space="preserve">Nicolet iS10 </t>
  </si>
  <si>
    <t xml:space="preserve">AKY1000253.SAP.11561592 </t>
  </si>
  <si>
    <t>Nanodrop 1000</t>
  </si>
  <si>
    <t xml:space="preserve">ND 5444  </t>
  </si>
  <si>
    <t>Nanodrop 2000</t>
  </si>
  <si>
    <t xml:space="preserve">NDD303 </t>
  </si>
  <si>
    <t>SPETTROFOTOMETRO FT-NIR</t>
  </si>
  <si>
    <t>FT-NIR ANTARIS II</t>
  </si>
  <si>
    <t>AHY 1810096</t>
  </si>
  <si>
    <t>ARL Advant'X</t>
  </si>
  <si>
    <t>SPETTROFOTOMETRO FT-IR</t>
  </si>
  <si>
    <t>Nicolet iS10</t>
  </si>
  <si>
    <t>AKX1002316</t>
  </si>
  <si>
    <t>Nicolet iS-10</t>
  </si>
  <si>
    <t>AKX0800905</t>
  </si>
  <si>
    <t xml:space="preserve"> AKX1603025</t>
  </si>
  <si>
    <t>SPETTROMETRO ICP-OES</t>
  </si>
  <si>
    <t>Evolution 201</t>
  </si>
  <si>
    <t>SA3R147003</t>
  </si>
  <si>
    <t>ANTARIS II</t>
  </si>
  <si>
    <t>AHY 1401177</t>
  </si>
  <si>
    <t>ICAP 6300 DUO</t>
  </si>
  <si>
    <t>BU20090406 </t>
  </si>
  <si>
    <t>Nicolet 6700</t>
  </si>
  <si>
    <t>Nicolet IS5 con ATR iD5</t>
  </si>
  <si>
    <t>ASB 1300977</t>
  </si>
  <si>
    <t xml:space="preserve">Solaar M5 </t>
  </si>
  <si>
    <t>Nicolet 5700</t>
  </si>
  <si>
    <t>IT-AGA04002 </t>
  </si>
  <si>
    <t xml:space="preserve">Solaar S4 </t>
  </si>
  <si>
    <t>Helios Alfa</t>
  </si>
  <si>
    <t>UVA 104018</t>
  </si>
  <si>
    <t xml:space="preserve">IT EV3124503 </t>
  </si>
  <si>
    <t>ARL9400 + AS + Chiller TAE020</t>
  </si>
  <si>
    <t>245 - 2200065044</t>
  </si>
  <si>
    <t>NITON</t>
  </si>
  <si>
    <t>XL3T980GP</t>
  </si>
  <si>
    <t>QUANTOMETRO</t>
  </si>
  <si>
    <t>ARL 4460</t>
  </si>
  <si>
    <t>AGA0400260</t>
  </si>
  <si>
    <t>AI3000 mat. 20065297</t>
  </si>
  <si>
    <t>Autosample AS200 mat. 13476</t>
  </si>
  <si>
    <t>Autosample Triplus mat. 43233125</t>
  </si>
  <si>
    <t xml:space="preserve">Rivelatore Spettrofotometrico VWD 3400 mat. 8006610 - Termostato per colonne  TCC 3000 mat. 8006140 - Solvent Rack Degasser  SRD 3200 mat. 8006496 - Autocampionatore WPS 3000SL mat. 8045904 - Rivelatore a Indice di Rifrazione RI-101 mat. 118987 </t>
  </si>
  <si>
    <t xml:space="preserve">80064924
 </t>
  </si>
  <si>
    <t>Rivelatore Elettrochimico ED 50 mat. 01030585 - Rivelatore Spettrofotometrico AD 25 mat. 01030256 - Fornetto per colonnne LC 25 mat. 01030777</t>
  </si>
  <si>
    <t>01020770</t>
  </si>
  <si>
    <t>gasificatore - Rivelatore TCD - Rivelatore FPD</t>
  </si>
  <si>
    <t>Autocampionatore per liquidi AS 2000 mat. 2004559 - Rivelatore HWD 800 mat. 982383 -Rivelatore FID mat.  954007</t>
  </si>
  <si>
    <t>Rivelatore HWD mat. 961529 - Rivelatore FID mat. 249758</t>
  </si>
  <si>
    <t>Autocampionatore per liquidi AS 3000 mat. 20048268 - Rivelatore FID - Rivelatore ECD mat. 20049405 - Rivelatore NPD</t>
  </si>
  <si>
    <t>autocampionatore  AS 3000 mat. 420082039</t>
  </si>
  <si>
    <t>Autocampionatore Triplus RSH mat. 278101</t>
  </si>
  <si>
    <t>DSQ EI250 mat. 200097 - AUTOCAMPIONATORE AI 3000 mat. 20023934</t>
  </si>
  <si>
    <t>AUTOCAMPIONATORE AI 3000 mat. 192133</t>
  </si>
  <si>
    <t>AUTOCAMPIONATORE ASWPS 3000TSL mat. 8158123 - COMP.COLONNE CC TCC 3000SD mat. 6022657 - SOLVENT PART SR3000 mat. 7316272</t>
  </si>
  <si>
    <t xml:space="preserve">POMPA SOGEVAR SV  SV65BIFC mat. 960465V013001 </t>
  </si>
  <si>
    <t>AS 3000 autocampionatore  mat. 20082972</t>
  </si>
  <si>
    <t>AS 3000 autocampionatore mat. 20048233</t>
  </si>
  <si>
    <t>AS 3000 autocampionatore mat.  20047342</t>
  </si>
  <si>
    <t>AS 3000 autocampionatore mat. 20060908</t>
  </si>
  <si>
    <t>Rivelatore elettrochimico ED50 mat. 1030579 - Rivelatore UV AD25 mat. 1020359 - Forno colonna LC25 mat. 1020479 - Rivelatore RID - 101 Shodex mat. 101662</t>
  </si>
  <si>
    <t>Rivelatore amperometrico DC mat. 13120018 - Generatore soda ED mat. 13218085 - Autocampionat. AS-AP mat. 13129000</t>
  </si>
  <si>
    <t>AI/AS1310 mat. 420140588</t>
  </si>
  <si>
    <t xml:space="preserve">AI/AS1310  mat.420140561 </t>
  </si>
  <si>
    <t>Triplus AS mat. 20087204</t>
  </si>
  <si>
    <t>AS Cetax ASX  520 mat. 1008101 - Chiller Neslab ThermoFlex 2500 mat.  1111489301170220</t>
  </si>
  <si>
    <t>GC TRACE ULTRA mat. 320060555 - Triplus RSH mat. 290176 </t>
  </si>
  <si>
    <t>Surveyor RI Plus mat. 900128 - Surveyor AS Plus mat. 300311</t>
  </si>
  <si>
    <t xml:space="preserve">TRIPLUS AS mat.200710022  </t>
  </si>
  <si>
    <t>GC 1310 mat. 717002484 - autocampionatore Triplus RSH  mat. 435332</t>
  </si>
  <si>
    <t>Accela PDA 80 Hz  mat. 940011 - Accela Autosampler mat. 750245</t>
  </si>
  <si>
    <t>autocampionatore ICS 5000AS mat. 10110058 - comparto colonne ICS 5000DC  mat. 1010086 </t>
  </si>
  <si>
    <t>autocampionatore WPS-3000TRS mat. 8159937 -  comparto colonna TCC-3000RS  mat. 6023400 - DAD 3000RS mat. 8160228 - RI Refractomax 250  mat. 3218ZC1833</t>
  </si>
  <si>
    <t>autocampionatore WPS-3000TRS mat.  8159984 - comparto colonna TCC-3000RS mat. 6023408</t>
  </si>
  <si>
    <t>Accela Pump mat.700799 -  Accela Autosampler mat. 750392  - Dionex AXP mat. V0001410 - DIONEX AS-DV mat. 161211694 - DIONEX INTEGRION HPIC mat. 16121646</t>
  </si>
  <si>
    <t>autocampionatore TriPlus RSH Autocampionatore modalità liquidi  mat.  OTF2244268 - Tri Plus RSH Autocampionatore Spazio di Testa mat. 248104 -  Kit Inject PTV Trace 220v  mat. 620120279.SAP.123732 - rivelatore FID</t>
  </si>
  <si>
    <t>TSQ8150138</t>
  </si>
  <si>
    <t>Trace 1310 MAINFRAME MS 230V  mat. 71500166 -  Trace 1310SSL INJECTOR MODULE mat. 714302139 -  AS 1310 155 for TRC1300 S  mat. 420150080</t>
  </si>
  <si>
    <t>Autocampionatore mod. AS 3000 Series II mat. 420112291 -  Analizzatore di massa mod. Polaris</t>
  </si>
  <si>
    <t>MS DSQ II mat. MS220 5989 - AS TRIPLUS mat. 2009 1965</t>
  </si>
  <si>
    <t>ACCELA 1250 PUMP mat. 925390  - ACCELA AUTOSAMPLER mat. 750866 </t>
  </si>
  <si>
    <t xml:space="preserve"> AS  TRIPLUS mat. 20060017 </t>
  </si>
  <si>
    <t>AS 3000 mat. 20081935 </t>
  </si>
  <si>
    <t>AS 3000 mat.  20037207</t>
  </si>
  <si>
    <t xml:space="preserve"> AS  TRIPLUS mat. 20081389  </t>
  </si>
  <si>
    <t xml:space="preserve"> AS TRIPLUS RSH mat. 233629</t>
  </si>
  <si>
    <t xml:space="preserve"> DSQ II mat. 200454 - AS3000 mat. 20082970</t>
  </si>
  <si>
    <t xml:space="preserve"> ISQ LT con FID (in parallelo) mat. ISQ1606560 - AS 1310  mat. 420181663 - pompa rotativa Edwards RV3 mat. 169422745 -  pompe rotative Edwards RV3 mat. 169423069 </t>
  </si>
  <si>
    <t>EA HT PLUS mat. SN2012.F0064 - AI-AS3000 mat. 4201230047 - CONFLOW IV mat. 1222750-256 -  GAS BENCH II mat. 1114262- 480 -  PAL AUTOSAMPLER  mat. 162203</t>
  </si>
  <si>
    <t xml:space="preserve"> AS 50 mat. 03120113  - comparto colonna riscaldato Ultimate 300 mat. 80231110 - rivelatore SHODEX RI mat. 121888</t>
  </si>
  <si>
    <t>AS mat. 20079946</t>
  </si>
  <si>
    <t>AS mat.  200510417</t>
  </si>
  <si>
    <t>Trace 2332</t>
  </si>
  <si>
    <t xml:space="preserve">AS2000 mat. 20025028 </t>
  </si>
  <si>
    <t>ISQ mat. 121159 - Pompa mat. 129448315 - UPS 10KVA31 mat. 10095570808 -Triplus AS mat. 20107073</t>
  </si>
  <si>
    <t xml:space="preserve">Triplus AS mat.  20080080 </t>
  </si>
  <si>
    <t xml:space="preserve"> Triplus AS mat. 20048553</t>
  </si>
  <si>
    <t xml:space="preserve">Trace Ultrafast </t>
  </si>
  <si>
    <t>AS3000 mat. 200612654</t>
  </si>
  <si>
    <t xml:space="preserve">Triplus AS mat. 20049469 </t>
  </si>
  <si>
    <t xml:space="preserve">ICS 1100 </t>
  </si>
  <si>
    <t>AS-DV mat. 09120497</t>
  </si>
  <si>
    <t xml:space="preserve">09120768 </t>
  </si>
  <si>
    <t xml:space="preserve">MASTER GC </t>
  </si>
  <si>
    <t>MASTER AS mat. 200846004</t>
  </si>
  <si>
    <t xml:space="preserve">100849001 </t>
  </si>
  <si>
    <t>DIONEX SP (Sistema pompe fase mobile) mat. 10110966 - DIONEX EG            (Generatore di eluente) mat. 10110951 - DIONEX DC       (Comparto rilevatori) mat. 10110606 -  DIONEX AS-AP (Autocampionatore)- Surveyor PDA PLUS DETECTOR (Spettrofotometro UV-Vis) mat. 450011</t>
  </si>
  <si>
    <t>Collimatore mat. S702075 - Cristallo AX 06  mat. S700633 - Cristallo PET mat. S701249 - Detector mat. XG-980-07</t>
  </si>
  <si>
    <t>ATR Smart iTR mat. 11020270110013600 - Trasmissione Smart OMNI-TRANSMISSION mat. ALN1100172</t>
  </si>
  <si>
    <t>CHILLER MTA TAE 020 mat. 2200010199</t>
  </si>
  <si>
    <t>ATR Smart mat. '10090370111011600</t>
  </si>
  <si>
    <t>APW100706 </t>
  </si>
  <si>
    <t xml:space="preserve">Spectra Tech Foundation Multibounce HATR 0504001 - Zn-SE crystal 45°  - ZnSe Plate 3 -REFL iTR-Id5  869-129500 </t>
  </si>
  <si>
    <t xml:space="preserve"> fornetto grafite mat. GE601024 - AS mat. GE601080</t>
  </si>
  <si>
    <t>COMPRESSORE mat. 1498009</t>
  </si>
  <si>
    <t>THERMO Smart iTX 869-174400 iTX BASE (ATR) mat. U59723 - THERMO Smart Performer  0039-199 (ATR) mat. 802013 - THERMO Foundation Series Spectra-Tech 0070-190 (ATR) mat. 504001</t>
  </si>
  <si>
    <t>autocampionatore AS Dionex mat. 07010983   -   Detector RI mat. 01030244 -  Interfaccia UCI mat. 100 2070223 - Ultimate 3000 Column Compartment  mat. 5090705</t>
  </si>
  <si>
    <t xml:space="preserve">SPETTROFOTOMETRO UV-VIS </t>
  </si>
  <si>
    <t xml:space="preserve">Forno Colonna mat.10704172 - Autosample AS300 mat.  420082026 - Pompa rotativa EDWARDS RV3 mat. 46036546  </t>
  </si>
  <si>
    <t>Rivelatore a Indice di Rifrazione RI-101 mat. '102082 - Fornetto per colonnne STH 585 mat. '111108 - Autocampionatore ASI100 mat. 2474204</t>
  </si>
  <si>
    <t xml:space="preserve">Autocampionatore per liquidi AS 3001 mat. 20048247 - Rivelatore FID  - Rivelatore ECD mat. 20049404 - Rivelatore NPD </t>
  </si>
  <si>
    <t>Autocampionatore NeXYZ - mat. 2008406 - Campionatore per gas EGM II mat. 2008411 - TS-UV module mat. 2008248 - Modulo 019 mat. 2008076</t>
  </si>
  <si>
    <t>Auatocampionatore AS-DV mat. 100120364 - rivelatore ad assorbanza AD25 mat. '01030246 - rivelatore elettrochimico ED50 mat. '01030574 - forno di termostatazione LC25 mat. '01030246</t>
  </si>
  <si>
    <t>SCM1000 mat. 075-203188 - UVP6000LP mat.  113/201463-5</t>
  </si>
  <si>
    <t>autocampionatore WPS-3000RS mat. 8081426 - comparto colonna TCC-3000RS mat. 8083149 - DAD-3000RS  mat. 8080552 -  FLD-3400RS Dual-PMT mat. 8107830</t>
  </si>
  <si>
    <t>mod colonna FLD AS RI UV  Solvent rack mat. 8068632, 8068436, 8068652, 138712, 8078218, 8068583</t>
  </si>
  <si>
    <t>AS UV RI commutatore mat. 78005 71174,   113/27303, SS420x:6010917-067-1167</t>
  </si>
  <si>
    <t xml:space="preserve">THERMO EA1110-CHN (Analizzatore elementare) mat. 980311 - THERMO N2XAS200/L5 (Autocampionatore) mat. 4351193 -  CONFLO IV (Interfaccia EA- MS) mat. SP248 - THERMO  FLASH 200 - EA (Analizzatore elementare) mat.2013.F0084 </t>
  </si>
  <si>
    <t>IRMS</t>
  </si>
  <si>
    <t xml:space="preserve">autocampionatore 12 ps. codice AM12P - Primary beam filter (Up grade x metalli) -  Accessorio Spectrum one Liquid Sipper Sampling </t>
  </si>
  <si>
    <t>MODELLO/MATRICOLA</t>
  </si>
  <si>
    <t>MESI DI COPERTURA</t>
  </si>
  <si>
    <t>CANONE MENSILE</t>
  </si>
  <si>
    <t>CANONE TOTALE</t>
  </si>
  <si>
    <t>DAEC-Uff. Lab. -Sez.I</t>
  </si>
  <si>
    <t xml:space="preserve">GASCROMATOGRAFO/MS  </t>
  </si>
  <si>
    <t xml:space="preserve">GASCROMATOGRAFO/MS </t>
  </si>
  <si>
    <t>DIONEX THERMO FISHER</t>
  </si>
  <si>
    <t xml:space="preserve">THERMO FISHER </t>
  </si>
  <si>
    <t>DIONEX GP40 pump mat. 97030072 - LC 20 injection system mat. 97030304 - detector ED 40 mat. 97030597</t>
  </si>
  <si>
    <t>DX500</t>
  </si>
  <si>
    <t>DIONEX GP50 pump mat. 02100539 - LC 25 injection system mat. 02100404 - detector ED 50 mat. 02100563 - PDA 100 (UV det.) mat. 04110825</t>
  </si>
  <si>
    <t>POMPA LPG-3400SD mat. 8126289 - Photometer  VWD-3100 mat.8126170 -  Autosampler ACC-3000 mat. 8124763</t>
  </si>
  <si>
    <t>ICS 5000</t>
  </si>
  <si>
    <t xml:space="preserve">ACCELA PUMP 125 Mat. 925825 - ACCELA detector PDA mat. 930412 - Accela AS autocampionatore mat. 751246 </t>
  </si>
  <si>
    <t>EQUIPAGGIATO CON</t>
  </si>
  <si>
    <t>N.</t>
  </si>
  <si>
    <t>Struttura</t>
  </si>
  <si>
    <t>Indirizzo</t>
  </si>
  <si>
    <t>e-mail</t>
  </si>
  <si>
    <t>Laboratorio Chimico di Bari</t>
  </si>
  <si>
    <t>Corso de Tullio, 1c - 70122 Bari</t>
  </si>
  <si>
    <t>dir.puglia-molise-basilicata.lab.bari@adm.gov.it</t>
  </si>
  <si>
    <t>Laboratorio chimico di Bologna</t>
  </si>
  <si>
    <t>Viale Pietramellara 1/2 - 40121 Bologna</t>
  </si>
  <si>
    <t>dir.emiliaromagna-marche.lab.bologna@adm.gov.it</t>
  </si>
  <si>
    <t>Laboratorio Chimico di Cagliari</t>
  </si>
  <si>
    <t>Via Santa Gilla, 35 - 09122 Cagliari</t>
  </si>
  <si>
    <t>dir.toscana-sardegna-umbria.lab.cagliari@adm.gov.it</t>
  </si>
  <si>
    <t>Laboratorio Chimico di Catania</t>
  </si>
  <si>
    <t>Via Teatro Massimo, 44 - 95131 Catania</t>
  </si>
  <si>
    <t>dir.sicilia.lab.catania@adm.gov.it</t>
  </si>
  <si>
    <t>Laboratorio Chimico di Genova</t>
  </si>
  <si>
    <t>Via Rubattino, 6 - 16126 Genova</t>
  </si>
  <si>
    <t xml:space="preserve">dir.liguria-piemonte-valledaosta.lab.genova@adm.gov.it </t>
  </si>
  <si>
    <t>Laboratorio Chimico di Livorno</t>
  </si>
  <si>
    <t>Via delle Cateratte, 88 - 57100 Livorno</t>
  </si>
  <si>
    <t>dir.toscana-sardegna-umbria.lab.livorno@adm.gov.it</t>
  </si>
  <si>
    <t>Laboratorio Chimico di Milano</t>
  </si>
  <si>
    <t>Via Marco Bruto, 14 - 20138 Milano</t>
  </si>
  <si>
    <t xml:space="preserve">dir.lombardia.lab.milano@adm.gov.it </t>
  </si>
  <si>
    <t>Laboratorio chimico di Napoli</t>
  </si>
  <si>
    <t xml:space="preserve">dir.campania-calabria.lab.napoli@adm.gov.it </t>
  </si>
  <si>
    <t>Laboratorio Chimico di Palermo</t>
  </si>
  <si>
    <t>Via Crispi, 143 - 90133 Palermo</t>
  </si>
  <si>
    <t xml:space="preserve">dir.sicilia.lab.palermo@adm.gov.it </t>
  </si>
  <si>
    <t>Laboratorio Chimico di Roma</t>
  </si>
  <si>
    <t>Via M. Carucci 71 - 00143 Roma</t>
  </si>
  <si>
    <t>dir.lazio-abruzzo.lab.roma@adm.gov.it</t>
  </si>
  <si>
    <t>Laboratorio Chimico di Savona</t>
  </si>
  <si>
    <t>Piazza Rebagliati 5 – 17100 Savona</t>
  </si>
  <si>
    <t>dir.liguria-piemonte-valledaosta.lab.savona@adm.gov.it</t>
  </si>
  <si>
    <t>Laboratorio chimico di Torino</t>
  </si>
  <si>
    <t>Corso Sebastopoli 3 - 10134 TORINO</t>
  </si>
  <si>
    <t xml:space="preserve">dir.liguria-piemonte-valledaosta.lab.torino@adm.gov.it </t>
  </si>
  <si>
    <t>Laboratorio chimico di Trieste</t>
  </si>
  <si>
    <t>Largo O. Panfili, 1 - 34132 Trieste</t>
  </si>
  <si>
    <t>dir.veneto-friuliveneziagiulia.lab.trieste@adm.gov.it</t>
  </si>
  <si>
    <t>Laboratorio chimico di Venezia</t>
  </si>
  <si>
    <t>Via dell'Elettricità, 19 - 30175 Marghera (VE)</t>
  </si>
  <si>
    <t>dir.veneto-friuliveneziagiulia.lab.venezia@adm.gov.it</t>
  </si>
  <si>
    <t>Laboratorio chimico di Verona</t>
  </si>
  <si>
    <t>Via Sommacampagna, 61a - 37137 Verona</t>
  </si>
  <si>
    <t>dir.veneto-friuliveneziagiulia.lab.verona@adm.gov.it</t>
  </si>
  <si>
    <t>Ufficio Laboratori –Sezione I “Analisi dei Prodotti”</t>
  </si>
  <si>
    <t>dir.antifrodecontrolli.laboratori@adm.gov.it</t>
  </si>
  <si>
    <t xml:space="preserve">prezzo totale </t>
  </si>
  <si>
    <t>ACCELA 1250</t>
  </si>
  <si>
    <t>ULTIMATE 3000</t>
  </si>
  <si>
    <t>Via Calata Granili - Interno Porto 20 - 80100 - (NA)</t>
  </si>
  <si>
    <t>ELENCO LABORATORI LOTTO N. 2 - STRUMENTAZIONI A MARCHIO THERMO FISHER SCIENTIFIC</t>
  </si>
  <si>
    <t xml:space="preserve">ELENCO APPARECCHIATURE LOTTO N. 2 - STRUMENTAZIONI A MARCHIO THERMO FISHER SCIENTIFIC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</si>
</sst>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&quot;\ #,##0.00"/>
    <numFmt numFmtId="165" formatCode="[$-410]mmmm\-yyyy;@"/>
    <numFmt numFmtId="166" formatCode="[$-410]d\ mmmm\ yyyy;@"/>
    <numFmt numFmtId="167" formatCode="[$-410]d\-mmm\-yy;@"/>
    <numFmt numFmtId="168" formatCode="[$-410]mmm\-yy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Tahoma"/>
      <family val="2"/>
    </font>
    <font>
      <u/>
      <sz val="11"/>
      <color theme="1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u/>
      <sz val="11"/>
      <name val="Times New Roman"/>
      <family val="1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8" fillId="2" borderId="1" xfId="1" applyFont="1" applyFill="1" applyBorder="1" applyAlignment="1" applyProtection="1">
      <alignment horizontal="right" vertical="center" wrapText="1"/>
    </xf>
    <xf numFmtId="0" fontId="8" fillId="0" borderId="1" xfId="1" applyFont="1" applyFill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right" vertical="center" wrapText="1"/>
    </xf>
    <xf numFmtId="0" fontId="8" fillId="2" borderId="1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6" fillId="0" borderId="1" xfId="3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166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vertical="center" wrapText="1"/>
    </xf>
    <xf numFmtId="17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Border="1" applyAlignment="1" applyProtection="1">
      <alignment horizontal="left" vertical="center" wrapText="1"/>
    </xf>
    <xf numFmtId="0" fontId="2" fillId="0" borderId="1" xfId="1" applyFont="1" applyFill="1" applyBorder="1" applyAlignment="1" applyProtection="1">
      <alignment horizontal="left" vertical="center" wrapText="1"/>
    </xf>
    <xf numFmtId="167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7" fontId="5" fillId="0" borderId="1" xfId="0" applyNumberFormat="1" applyFont="1" applyFill="1" applyBorder="1" applyAlignment="1" applyProtection="1">
      <alignment horizontal="right" vertical="center" wrapText="1"/>
    </xf>
    <xf numFmtId="17" fontId="2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2" fillId="0" borderId="1" xfId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right" vertical="center"/>
    </xf>
    <xf numFmtId="14" fontId="2" fillId="0" borderId="1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14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right" vertical="center" wrapText="1"/>
    </xf>
    <xf numFmtId="0" fontId="8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vertical="center"/>
    </xf>
    <xf numFmtId="49" fontId="2" fillId="0" borderId="1" xfId="1" applyNumberFormat="1" applyFont="1" applyFill="1" applyBorder="1" applyAlignment="1" applyProtection="1">
      <alignment horizontal="left" vertical="center" wrapText="1"/>
    </xf>
    <xf numFmtId="166" fontId="2" fillId="0" borderId="1" xfId="0" applyNumberFormat="1" applyFont="1" applyBorder="1" applyAlignment="1" applyProtection="1">
      <alignment horizontal="right" vertical="center" wrapText="1"/>
    </xf>
    <xf numFmtId="0" fontId="2" fillId="0" borderId="1" xfId="2" applyFont="1" applyBorder="1" applyAlignment="1" applyProtection="1">
      <alignment horizontal="left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8" fillId="2" borderId="1" xfId="0" applyNumberFormat="1" applyFont="1" applyFill="1" applyBorder="1" applyAlignment="1" applyProtection="1">
      <alignment horizontal="right" vertical="center" wrapText="1"/>
    </xf>
    <xf numFmtId="49" fontId="8" fillId="0" borderId="1" xfId="1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0" fillId="0" borderId="1" xfId="0" applyNumberFormat="1" applyBorder="1"/>
    <xf numFmtId="0" fontId="3" fillId="3" borderId="1" xfId="0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center" wrapText="1"/>
    </xf>
    <xf numFmtId="0" fontId="15" fillId="0" borderId="1" xfId="0" applyFont="1" applyBorder="1" applyAlignment="1">
      <alignment horizontal="left" vertical="center" wrapText="1"/>
    </xf>
    <xf numFmtId="168" fontId="5" fillId="0" borderId="1" xfId="0" applyNumberFormat="1" applyFont="1" applyFill="1" applyBorder="1" applyAlignment="1" applyProtection="1">
      <alignment horizontal="right" vertical="center" wrapText="1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left"/>
    </xf>
    <xf numFmtId="0" fontId="0" fillId="0" borderId="1" xfId="0" applyBorder="1" applyAlignment="1" applyProtection="1"/>
    <xf numFmtId="164" fontId="10" fillId="3" borderId="1" xfId="0" applyNumberFormat="1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left" vertical="center"/>
    </xf>
    <xf numFmtId="0" fontId="0" fillId="0" borderId="2" xfId="0" applyFill="1" applyBorder="1" applyAlignment="1" applyProtection="1">
      <alignment horizontal="left" vertical="center"/>
    </xf>
    <xf numFmtId="14" fontId="3" fillId="3" borderId="5" xfId="0" applyNumberFormat="1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left" vertical="center"/>
    </xf>
    <xf numFmtId="14" fontId="9" fillId="3" borderId="1" xfId="0" applyNumberFormat="1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166" fontId="3" fillId="3" borderId="5" xfId="0" applyNumberFormat="1" applyFont="1" applyFill="1" applyBorder="1" applyAlignment="1" applyProtection="1">
      <alignment horizontal="center" vertical="center" wrapText="1"/>
    </xf>
    <xf numFmtId="1" fontId="10" fillId="3" borderId="5" xfId="0" applyNumberFormat="1" applyFont="1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0" fillId="0" borderId="6" xfId="0" applyFill="1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left" vertical="center" wrapText="1"/>
    </xf>
    <xf numFmtId="0" fontId="17" fillId="4" borderId="3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left" vertical="center"/>
    </xf>
    <xf numFmtId="0" fontId="17" fillId="3" borderId="1" xfId="0" applyFont="1" applyFill="1" applyBorder="1" applyAlignment="1">
      <alignment horizontal="center" vertical="center"/>
    </xf>
  </cellXfs>
  <cellStyles count="4">
    <cellStyle name="Collegamento ipertestuale" xfId="3" builtinId="8"/>
    <cellStyle name="Normal 4" xfId="1"/>
    <cellStyle name="Normale" xfId="0" builtinId="0"/>
    <cellStyle name="Normale 2" xfId="2"/>
  </cellStyles>
  <dxfs count="0"/>
  <tableStyles count="0" defaultTableStyle="TableStyleMedium2" defaultPivotStyle="PivotStyleLight16"/>
  <colors>
    <mruColors>
      <color rgb="FFB889DB"/>
      <color rgb="FFC9A4E4"/>
      <color rgb="FFC198E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dir.lazio-abruzzo.lab.roma@adm.gov.it" TargetMode="External"/><Relationship Id="rId13" Type="http://schemas.openxmlformats.org/officeDocument/2006/relationships/hyperlink" Target="mailto:dir.veneto-friuliveneziagiulia.lab.verona@adm.gov.it" TargetMode="External"/><Relationship Id="rId3" Type="http://schemas.openxmlformats.org/officeDocument/2006/relationships/hyperlink" Target="mailto:dir.liguria-piemonte-valledaosta.lab.torino@adm.gov.it" TargetMode="External"/><Relationship Id="rId7" Type="http://schemas.openxmlformats.org/officeDocument/2006/relationships/hyperlink" Target="mailto:dir.liguria-piemonte-valledaosta.lab.savona@adm.gov.it" TargetMode="External"/><Relationship Id="rId12" Type="http://schemas.openxmlformats.org/officeDocument/2006/relationships/hyperlink" Target="mailto:dir.toscana-sardegna-umbria.lab.cagliari@adm.gov.it" TargetMode="External"/><Relationship Id="rId17" Type="http://schemas.openxmlformats.org/officeDocument/2006/relationships/printerSettings" Target="../printerSettings/printerSettings2.bin"/><Relationship Id="rId2" Type="http://schemas.openxmlformats.org/officeDocument/2006/relationships/hyperlink" Target="mailto:dir.emiliaromagna-marche.lab.bologna@adm.gov.it" TargetMode="External"/><Relationship Id="rId16" Type="http://schemas.openxmlformats.org/officeDocument/2006/relationships/hyperlink" Target="mailto:dir.antifrodecontrolli.laboratori@adm.gov.it" TargetMode="External"/><Relationship Id="rId1" Type="http://schemas.openxmlformats.org/officeDocument/2006/relationships/hyperlink" Target="mailto:dir.campania-calabria.lab.napoli@adm.gov.it" TargetMode="External"/><Relationship Id="rId6" Type="http://schemas.openxmlformats.org/officeDocument/2006/relationships/hyperlink" Target="mailto:dir.puglia-molise-basilicata.lab.bari@adm.gov.it" TargetMode="External"/><Relationship Id="rId11" Type="http://schemas.openxmlformats.org/officeDocument/2006/relationships/hyperlink" Target="mailto:dir.toscana-sardegna-umbria.lab.livorno@adm.gov.it" TargetMode="External"/><Relationship Id="rId5" Type="http://schemas.openxmlformats.org/officeDocument/2006/relationships/hyperlink" Target="mailto:dir.liguria-piemonte-valledaosta.lab.genova@adm.gov.it" TargetMode="External"/><Relationship Id="rId15" Type="http://schemas.openxmlformats.org/officeDocument/2006/relationships/hyperlink" Target="mailto:dir.veneto-friuliveneziagiulia.lab.trieste@adm.gov.it" TargetMode="External"/><Relationship Id="rId10" Type="http://schemas.openxmlformats.org/officeDocument/2006/relationships/hyperlink" Target="mailto:dir.sicilia.lab.catania@adm.gov.it" TargetMode="External"/><Relationship Id="rId4" Type="http://schemas.openxmlformats.org/officeDocument/2006/relationships/hyperlink" Target="mailto:dir.lombardia.lab.milano@adm.gov.it" TargetMode="External"/><Relationship Id="rId9" Type="http://schemas.openxmlformats.org/officeDocument/2006/relationships/hyperlink" Target="mailto:dir.sicilia.lab.palermo@adm.gov.it" TargetMode="External"/><Relationship Id="rId14" Type="http://schemas.openxmlformats.org/officeDocument/2006/relationships/hyperlink" Target="mailto:dir.veneto-friuliveneziagiulia.lab.venezia@adm.gov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J128"/>
  <sheetViews>
    <sheetView tabSelected="1" topLeftCell="A16" workbookViewId="0">
      <selection activeCell="H31" sqref="H31"/>
    </sheetView>
  </sheetViews>
  <sheetFormatPr defaultRowHeight="15" x14ac:dyDescent="0.25"/>
  <cols>
    <col min="1" max="1" width="8.5703125" style="51" bestFit="1" customWidth="1"/>
    <col min="2" max="2" width="24.140625" style="50" bestFit="1" customWidth="1"/>
    <col min="3" max="3" width="22.5703125" style="50" bestFit="1" customWidth="1"/>
    <col min="4" max="4" width="27.5703125" style="50" customWidth="1"/>
    <col min="5" max="5" width="13.28515625" customWidth="1"/>
    <col min="6" max="6" width="8" customWidth="1"/>
    <col min="7" max="7" width="41.7109375" style="7" customWidth="1"/>
    <col min="8" max="8" width="8.140625" customWidth="1"/>
    <col min="9" max="9" width="12" customWidth="1"/>
    <col min="10" max="10" width="13.85546875" customWidth="1"/>
  </cols>
  <sheetData>
    <row r="1" spans="1:10" x14ac:dyDescent="0.25">
      <c r="A1" s="75" t="s">
        <v>358</v>
      </c>
      <c r="B1" s="76"/>
      <c r="C1" s="76"/>
      <c r="D1" s="76"/>
      <c r="E1" s="76"/>
      <c r="F1" s="76"/>
      <c r="G1" s="76"/>
      <c r="H1" s="76"/>
      <c r="I1" s="76"/>
      <c r="J1" s="77"/>
    </row>
    <row r="3" spans="1:10" x14ac:dyDescent="0.25">
      <c r="A3" s="64" t="s">
        <v>62</v>
      </c>
      <c r="B3" s="64" t="s">
        <v>0</v>
      </c>
      <c r="C3" s="64" t="s">
        <v>1</v>
      </c>
      <c r="D3" s="64" t="s">
        <v>2</v>
      </c>
      <c r="E3" s="67" t="s">
        <v>63</v>
      </c>
      <c r="F3" s="69" t="s">
        <v>3</v>
      </c>
      <c r="G3" s="48" t="s">
        <v>302</v>
      </c>
      <c r="H3" s="70" t="s">
        <v>288</v>
      </c>
      <c r="I3" s="60" t="s">
        <v>289</v>
      </c>
      <c r="J3" s="60" t="s">
        <v>290</v>
      </c>
    </row>
    <row r="4" spans="1:10" ht="44.25" customHeight="1" x14ac:dyDescent="0.25">
      <c r="A4" s="65"/>
      <c r="B4" s="65"/>
      <c r="C4" s="65"/>
      <c r="D4" s="65"/>
      <c r="E4" s="68"/>
      <c r="F4" s="65"/>
      <c r="G4" s="49" t="s">
        <v>287</v>
      </c>
      <c r="H4" s="71"/>
      <c r="I4" s="61"/>
      <c r="J4" s="61"/>
    </row>
    <row r="5" spans="1:10" x14ac:dyDescent="0.25">
      <c r="A5" s="62" t="s">
        <v>4</v>
      </c>
      <c r="B5" s="10" t="s">
        <v>7</v>
      </c>
      <c r="C5" s="11" t="s">
        <v>8</v>
      </c>
      <c r="D5" s="10" t="s">
        <v>9</v>
      </c>
      <c r="E5" s="4">
        <v>200511219</v>
      </c>
      <c r="F5" s="12"/>
      <c r="G5" s="13" t="s">
        <v>196</v>
      </c>
      <c r="H5" s="14">
        <v>24</v>
      </c>
      <c r="I5" s="46">
        <v>0</v>
      </c>
      <c r="J5" s="15">
        <f t="shared" ref="J5:J68" si="0">H5*I5</f>
        <v>0</v>
      </c>
    </row>
    <row r="6" spans="1:10" x14ac:dyDescent="0.25">
      <c r="A6" s="63"/>
      <c r="B6" s="10" t="s">
        <v>143</v>
      </c>
      <c r="C6" s="11" t="s">
        <v>8</v>
      </c>
      <c r="D6" s="10" t="s">
        <v>144</v>
      </c>
      <c r="E6" s="4">
        <v>160507</v>
      </c>
      <c r="F6" s="16"/>
      <c r="G6" s="13"/>
      <c r="H6" s="14">
        <v>24</v>
      </c>
      <c r="I6" s="46">
        <v>0</v>
      </c>
      <c r="J6" s="15">
        <f t="shared" si="0"/>
        <v>0</v>
      </c>
    </row>
    <row r="7" spans="1:10" x14ac:dyDescent="0.25">
      <c r="A7" s="62" t="s">
        <v>10</v>
      </c>
      <c r="B7" s="10" t="s">
        <v>5</v>
      </c>
      <c r="C7" s="11" t="s">
        <v>11</v>
      </c>
      <c r="D7" s="10" t="s">
        <v>12</v>
      </c>
      <c r="E7" s="4">
        <v>268644</v>
      </c>
      <c r="F7" s="12"/>
      <c r="G7" s="13" t="s">
        <v>197</v>
      </c>
      <c r="H7" s="14">
        <v>24</v>
      </c>
      <c r="I7" s="46">
        <v>0</v>
      </c>
      <c r="J7" s="15">
        <f t="shared" si="0"/>
        <v>0</v>
      </c>
    </row>
    <row r="8" spans="1:10" x14ac:dyDescent="0.25">
      <c r="A8" s="66"/>
      <c r="B8" s="10" t="s">
        <v>5</v>
      </c>
      <c r="C8" s="11" t="s">
        <v>8</v>
      </c>
      <c r="D8" s="10" t="s">
        <v>13</v>
      </c>
      <c r="E8" s="4">
        <v>10902004</v>
      </c>
      <c r="F8" s="12"/>
      <c r="G8" s="13"/>
      <c r="H8" s="14">
        <v>24</v>
      </c>
      <c r="I8" s="46">
        <v>0</v>
      </c>
      <c r="J8" s="15">
        <f t="shared" si="0"/>
        <v>0</v>
      </c>
    </row>
    <row r="9" spans="1:10" x14ac:dyDescent="0.25">
      <c r="A9" s="66"/>
      <c r="B9" s="10" t="s">
        <v>5</v>
      </c>
      <c r="C9" s="11" t="s">
        <v>8</v>
      </c>
      <c r="D9" s="10" t="s">
        <v>14</v>
      </c>
      <c r="E9" s="4">
        <v>10902006</v>
      </c>
      <c r="F9" s="12"/>
      <c r="G9" s="13" t="s">
        <v>198</v>
      </c>
      <c r="H9" s="14">
        <v>24</v>
      </c>
      <c r="I9" s="46">
        <v>0</v>
      </c>
      <c r="J9" s="15">
        <f t="shared" si="0"/>
        <v>0</v>
      </c>
    </row>
    <row r="10" spans="1:10" ht="38.25" x14ac:dyDescent="0.25">
      <c r="A10" s="66"/>
      <c r="B10" s="17" t="s">
        <v>292</v>
      </c>
      <c r="C10" s="11" t="s">
        <v>8</v>
      </c>
      <c r="D10" s="10" t="s">
        <v>16</v>
      </c>
      <c r="E10" s="4" t="s">
        <v>64</v>
      </c>
      <c r="F10" s="12"/>
      <c r="G10" s="13" t="s">
        <v>275</v>
      </c>
      <c r="H10" s="14">
        <v>24</v>
      </c>
      <c r="I10" s="46">
        <v>0</v>
      </c>
      <c r="J10" s="15">
        <f t="shared" si="0"/>
        <v>0</v>
      </c>
    </row>
    <row r="11" spans="1:10" x14ac:dyDescent="0.25">
      <c r="A11" s="63"/>
      <c r="B11" s="10" t="s">
        <v>166</v>
      </c>
      <c r="C11" s="18" t="s">
        <v>8</v>
      </c>
      <c r="D11" s="10" t="s">
        <v>145</v>
      </c>
      <c r="E11" s="4" t="s">
        <v>146</v>
      </c>
      <c r="F11" s="19"/>
      <c r="G11" s="13"/>
      <c r="H11" s="14">
        <v>24</v>
      </c>
      <c r="I11" s="46">
        <v>0</v>
      </c>
      <c r="J11" s="15">
        <f t="shared" si="0"/>
        <v>0</v>
      </c>
    </row>
    <row r="12" spans="1:10" ht="76.5" x14ac:dyDescent="0.25">
      <c r="A12" s="62" t="s">
        <v>17</v>
      </c>
      <c r="B12" s="20" t="s">
        <v>18</v>
      </c>
      <c r="C12" s="10" t="s">
        <v>8</v>
      </c>
      <c r="D12" s="10" t="s">
        <v>19</v>
      </c>
      <c r="E12" s="4" t="s">
        <v>200</v>
      </c>
      <c r="F12" s="12"/>
      <c r="G12" s="13" t="s">
        <v>199</v>
      </c>
      <c r="H12" s="14">
        <v>24</v>
      </c>
      <c r="I12" s="46">
        <v>0</v>
      </c>
      <c r="J12" s="15">
        <f t="shared" si="0"/>
        <v>0</v>
      </c>
    </row>
    <row r="13" spans="1:10" ht="51" x14ac:dyDescent="0.25">
      <c r="A13" s="66"/>
      <c r="B13" s="20" t="s">
        <v>18</v>
      </c>
      <c r="C13" s="10" t="s">
        <v>8</v>
      </c>
      <c r="D13" s="10" t="s">
        <v>20</v>
      </c>
      <c r="E13" s="21" t="s">
        <v>202</v>
      </c>
      <c r="F13" s="12"/>
      <c r="G13" s="13" t="s">
        <v>201</v>
      </c>
      <c r="H13" s="14">
        <v>24</v>
      </c>
      <c r="I13" s="46">
        <v>0</v>
      </c>
      <c r="J13" s="15">
        <f t="shared" si="0"/>
        <v>0</v>
      </c>
    </row>
    <row r="14" spans="1:10" ht="38.25" x14ac:dyDescent="0.25">
      <c r="A14" s="66"/>
      <c r="B14" s="20" t="s">
        <v>18</v>
      </c>
      <c r="C14" s="10" t="s">
        <v>8</v>
      </c>
      <c r="D14" s="10" t="s">
        <v>21</v>
      </c>
      <c r="E14" s="4">
        <v>2380104</v>
      </c>
      <c r="F14" s="12"/>
      <c r="G14" s="13" t="s">
        <v>276</v>
      </c>
      <c r="H14" s="14">
        <v>24</v>
      </c>
      <c r="I14" s="46">
        <v>0</v>
      </c>
      <c r="J14" s="15">
        <f t="shared" si="0"/>
        <v>0</v>
      </c>
    </row>
    <row r="15" spans="1:10" x14ac:dyDescent="0.25">
      <c r="A15" s="66"/>
      <c r="B15" s="10" t="s">
        <v>5</v>
      </c>
      <c r="C15" s="10" t="s">
        <v>8</v>
      </c>
      <c r="D15" s="10" t="s">
        <v>22</v>
      </c>
      <c r="E15" s="4">
        <v>20091745</v>
      </c>
      <c r="F15" s="12"/>
      <c r="G15" s="13"/>
      <c r="H15" s="14">
        <v>24</v>
      </c>
      <c r="I15" s="46">
        <v>0</v>
      </c>
      <c r="J15" s="15">
        <f t="shared" si="0"/>
        <v>0</v>
      </c>
    </row>
    <row r="16" spans="1:10" x14ac:dyDescent="0.25">
      <c r="A16" s="66"/>
      <c r="B16" s="10" t="s">
        <v>5</v>
      </c>
      <c r="C16" s="10" t="s">
        <v>8</v>
      </c>
      <c r="D16" s="10" t="s">
        <v>23</v>
      </c>
      <c r="E16" s="4">
        <v>10805012</v>
      </c>
      <c r="F16" s="12"/>
      <c r="G16" s="13"/>
      <c r="H16" s="14">
        <v>24</v>
      </c>
      <c r="I16" s="46">
        <v>0</v>
      </c>
      <c r="J16" s="15">
        <f t="shared" si="0"/>
        <v>0</v>
      </c>
    </row>
    <row r="17" spans="1:10" x14ac:dyDescent="0.25">
      <c r="A17" s="66"/>
      <c r="B17" s="10" t="s">
        <v>148</v>
      </c>
      <c r="C17" s="18" t="s">
        <v>8</v>
      </c>
      <c r="D17" s="10" t="s">
        <v>149</v>
      </c>
      <c r="E17" s="4" t="s">
        <v>150</v>
      </c>
      <c r="F17" s="16"/>
      <c r="G17" s="13"/>
      <c r="H17" s="14">
        <v>24</v>
      </c>
      <c r="I17" s="46">
        <v>0</v>
      </c>
      <c r="J17" s="15">
        <f t="shared" si="0"/>
        <v>0</v>
      </c>
    </row>
    <row r="18" spans="1:10" x14ac:dyDescent="0.25">
      <c r="A18" s="66"/>
      <c r="B18" s="10" t="s">
        <v>143</v>
      </c>
      <c r="C18" s="18" t="s">
        <v>8</v>
      </c>
      <c r="D18" s="10" t="s">
        <v>151</v>
      </c>
      <c r="E18" s="4" t="s">
        <v>152</v>
      </c>
      <c r="F18" s="16"/>
      <c r="G18" s="13"/>
      <c r="H18" s="14">
        <v>24</v>
      </c>
      <c r="I18" s="46">
        <v>0</v>
      </c>
      <c r="J18" s="15">
        <f t="shared" si="0"/>
        <v>0</v>
      </c>
    </row>
    <row r="19" spans="1:10" x14ac:dyDescent="0.25">
      <c r="A19" s="63"/>
      <c r="B19" s="10" t="s">
        <v>166</v>
      </c>
      <c r="C19" s="18" t="s">
        <v>8</v>
      </c>
      <c r="D19" s="10" t="s">
        <v>153</v>
      </c>
      <c r="E19" s="4" t="s">
        <v>154</v>
      </c>
      <c r="F19" s="16"/>
      <c r="G19" s="13"/>
      <c r="H19" s="14">
        <v>24</v>
      </c>
      <c r="I19" s="46">
        <v>0</v>
      </c>
      <c r="J19" s="15">
        <f t="shared" si="0"/>
        <v>0</v>
      </c>
    </row>
    <row r="20" spans="1:10" ht="38.25" x14ac:dyDescent="0.25">
      <c r="A20" s="62" t="s">
        <v>24</v>
      </c>
      <c r="B20" s="10" t="s">
        <v>5</v>
      </c>
      <c r="C20" s="10" t="s">
        <v>8</v>
      </c>
      <c r="D20" s="10" t="s">
        <v>106</v>
      </c>
      <c r="E20" s="4">
        <v>20049472</v>
      </c>
      <c r="F20" s="23"/>
      <c r="G20" s="14" t="s">
        <v>277</v>
      </c>
      <c r="H20" s="14">
        <v>24</v>
      </c>
      <c r="I20" s="46">
        <v>0</v>
      </c>
      <c r="J20" s="15">
        <f t="shared" si="0"/>
        <v>0</v>
      </c>
    </row>
    <row r="21" spans="1:10" x14ac:dyDescent="0.25">
      <c r="A21" s="66"/>
      <c r="B21" s="10" t="s">
        <v>5</v>
      </c>
      <c r="C21" s="10" t="s">
        <v>8</v>
      </c>
      <c r="D21" s="10" t="s">
        <v>106</v>
      </c>
      <c r="E21" s="4">
        <v>620120588</v>
      </c>
      <c r="F21" s="23"/>
      <c r="G21" s="14" t="s">
        <v>203</v>
      </c>
      <c r="H21" s="14">
        <v>24</v>
      </c>
      <c r="I21" s="46">
        <v>0</v>
      </c>
      <c r="J21" s="15">
        <f t="shared" si="0"/>
        <v>0</v>
      </c>
    </row>
    <row r="22" spans="1:10" ht="38.25" x14ac:dyDescent="0.25">
      <c r="A22" s="66"/>
      <c r="B22" s="10" t="s">
        <v>5</v>
      </c>
      <c r="C22" s="10" t="s">
        <v>11</v>
      </c>
      <c r="D22" s="10" t="s">
        <v>105</v>
      </c>
      <c r="E22" s="4">
        <v>983525</v>
      </c>
      <c r="F22" s="23"/>
      <c r="G22" s="13" t="s">
        <v>204</v>
      </c>
      <c r="H22" s="14">
        <v>24</v>
      </c>
      <c r="I22" s="46">
        <v>0</v>
      </c>
      <c r="J22" s="15">
        <f t="shared" si="0"/>
        <v>0</v>
      </c>
    </row>
    <row r="23" spans="1:10" ht="25.5" x14ac:dyDescent="0.25">
      <c r="A23" s="66"/>
      <c r="B23" s="10" t="s">
        <v>5</v>
      </c>
      <c r="C23" s="10" t="s">
        <v>25</v>
      </c>
      <c r="D23" s="10" t="s">
        <v>104</v>
      </c>
      <c r="E23" s="4">
        <v>961120</v>
      </c>
      <c r="F23" s="23"/>
      <c r="G23" s="13" t="s">
        <v>205</v>
      </c>
      <c r="H23" s="14">
        <v>24</v>
      </c>
      <c r="I23" s="46">
        <v>0</v>
      </c>
      <c r="J23" s="15">
        <f t="shared" si="0"/>
        <v>0</v>
      </c>
    </row>
    <row r="24" spans="1:10" ht="38.25" x14ac:dyDescent="0.25">
      <c r="A24" s="66"/>
      <c r="B24" s="10" t="s">
        <v>5</v>
      </c>
      <c r="C24" s="10" t="s">
        <v>8</v>
      </c>
      <c r="D24" s="10" t="s">
        <v>9</v>
      </c>
      <c r="E24" s="4">
        <v>20035605</v>
      </c>
      <c r="F24" s="23"/>
      <c r="G24" s="14" t="s">
        <v>206</v>
      </c>
      <c r="H24" s="14">
        <v>24</v>
      </c>
      <c r="I24" s="46">
        <v>0</v>
      </c>
      <c r="J24" s="15">
        <f t="shared" si="0"/>
        <v>0</v>
      </c>
    </row>
    <row r="25" spans="1:10" ht="38.25" x14ac:dyDescent="0.25">
      <c r="A25" s="66"/>
      <c r="B25" s="10" t="s">
        <v>148</v>
      </c>
      <c r="C25" s="18" t="s">
        <v>8</v>
      </c>
      <c r="D25" s="10" t="s">
        <v>155</v>
      </c>
      <c r="E25" s="4">
        <v>240</v>
      </c>
      <c r="F25" s="24"/>
      <c r="G25" s="25" t="s">
        <v>264</v>
      </c>
      <c r="H25" s="14">
        <v>24</v>
      </c>
      <c r="I25" s="46">
        <v>0</v>
      </c>
      <c r="J25" s="15">
        <f t="shared" si="0"/>
        <v>0</v>
      </c>
    </row>
    <row r="26" spans="1:10" ht="51" x14ac:dyDescent="0.25">
      <c r="A26" s="63"/>
      <c r="B26" s="10" t="s">
        <v>140</v>
      </c>
      <c r="C26" s="18" t="s">
        <v>8</v>
      </c>
      <c r="D26" s="10" t="s">
        <v>141</v>
      </c>
      <c r="E26" s="4" t="s">
        <v>142</v>
      </c>
      <c r="F26" s="26"/>
      <c r="G26" s="13" t="s">
        <v>278</v>
      </c>
      <c r="H26" s="14">
        <v>24</v>
      </c>
      <c r="I26" s="46">
        <v>0</v>
      </c>
      <c r="J26" s="15">
        <f t="shared" si="0"/>
        <v>0</v>
      </c>
    </row>
    <row r="27" spans="1:10" ht="76.5" x14ac:dyDescent="0.25">
      <c r="A27" s="72" t="s">
        <v>291</v>
      </c>
      <c r="B27" s="18" t="s">
        <v>15</v>
      </c>
      <c r="C27" s="18" t="s">
        <v>294</v>
      </c>
      <c r="D27" s="18" t="s">
        <v>61</v>
      </c>
      <c r="E27" s="2">
        <v>10110966</v>
      </c>
      <c r="F27" s="27"/>
      <c r="G27" s="27" t="s">
        <v>263</v>
      </c>
      <c r="H27" s="14">
        <v>24</v>
      </c>
      <c r="I27" s="46">
        <v>0</v>
      </c>
      <c r="J27" s="15">
        <f t="shared" si="0"/>
        <v>0</v>
      </c>
    </row>
    <row r="28" spans="1:10" ht="76.5" x14ac:dyDescent="0.25">
      <c r="A28" s="73"/>
      <c r="B28" s="18" t="s">
        <v>100</v>
      </c>
      <c r="C28" s="18" t="s">
        <v>8</v>
      </c>
      <c r="D28" s="18" t="s">
        <v>101</v>
      </c>
      <c r="E28" s="2" t="s">
        <v>102</v>
      </c>
      <c r="F28" s="27"/>
      <c r="G28" s="27" t="s">
        <v>284</v>
      </c>
      <c r="H28" s="14">
        <v>24</v>
      </c>
      <c r="I28" s="46">
        <v>0</v>
      </c>
      <c r="J28" s="15">
        <f t="shared" si="0"/>
        <v>0</v>
      </c>
    </row>
    <row r="29" spans="1:10" ht="51" x14ac:dyDescent="0.25">
      <c r="A29" s="74"/>
      <c r="B29" s="10" t="s">
        <v>166</v>
      </c>
      <c r="C29" s="18" t="s">
        <v>8</v>
      </c>
      <c r="D29" s="10" t="s">
        <v>183</v>
      </c>
      <c r="E29" s="4" t="s">
        <v>195</v>
      </c>
      <c r="F29" s="25"/>
      <c r="G29" s="13" t="s">
        <v>272</v>
      </c>
      <c r="H29" s="14">
        <v>24</v>
      </c>
      <c r="I29" s="46">
        <v>0</v>
      </c>
      <c r="J29" s="15">
        <f t="shared" si="0"/>
        <v>0</v>
      </c>
    </row>
    <row r="30" spans="1:10" x14ac:dyDescent="0.25">
      <c r="A30" s="62" t="s">
        <v>26</v>
      </c>
      <c r="B30" s="10" t="s">
        <v>5</v>
      </c>
      <c r="C30" s="10" t="s">
        <v>8</v>
      </c>
      <c r="D30" s="10" t="s">
        <v>107</v>
      </c>
      <c r="E30" s="4">
        <v>20031129</v>
      </c>
      <c r="F30" s="12"/>
      <c r="G30" s="13" t="s">
        <v>207</v>
      </c>
      <c r="H30" s="14">
        <v>24</v>
      </c>
      <c r="I30" s="46">
        <v>0</v>
      </c>
      <c r="J30" s="15">
        <f t="shared" si="0"/>
        <v>0</v>
      </c>
    </row>
    <row r="31" spans="1:10" x14ac:dyDescent="0.25">
      <c r="A31" s="66"/>
      <c r="B31" s="10" t="s">
        <v>5</v>
      </c>
      <c r="C31" s="11" t="s">
        <v>8</v>
      </c>
      <c r="D31" s="10" t="s">
        <v>108</v>
      </c>
      <c r="E31" s="4">
        <v>718102703</v>
      </c>
      <c r="F31" s="56">
        <v>44197</v>
      </c>
      <c r="G31" s="13" t="s">
        <v>208</v>
      </c>
      <c r="H31" s="57">
        <v>24</v>
      </c>
      <c r="I31" s="46">
        <v>0</v>
      </c>
      <c r="J31" s="15">
        <f t="shared" si="0"/>
        <v>0</v>
      </c>
    </row>
    <row r="32" spans="1:10" ht="51" x14ac:dyDescent="0.25">
      <c r="A32" s="66"/>
      <c r="B32" s="17" t="s">
        <v>18</v>
      </c>
      <c r="C32" s="10" t="s">
        <v>294</v>
      </c>
      <c r="D32" s="18" t="s">
        <v>109</v>
      </c>
      <c r="E32" s="4">
        <v>120313</v>
      </c>
      <c r="F32" s="12"/>
      <c r="G32" s="13" t="s">
        <v>279</v>
      </c>
      <c r="H32" s="14">
        <v>24</v>
      </c>
      <c r="I32" s="46">
        <v>0</v>
      </c>
      <c r="J32" s="15">
        <f t="shared" si="0"/>
        <v>0</v>
      </c>
    </row>
    <row r="33" spans="1:10" x14ac:dyDescent="0.25">
      <c r="A33" s="66"/>
      <c r="B33" s="11" t="s">
        <v>6</v>
      </c>
      <c r="C33" s="11" t="s">
        <v>294</v>
      </c>
      <c r="D33" s="10" t="s">
        <v>110</v>
      </c>
      <c r="E33" s="2" t="s">
        <v>66</v>
      </c>
      <c r="F33" s="12"/>
      <c r="G33" s="14"/>
      <c r="H33" s="14">
        <v>24</v>
      </c>
      <c r="I33" s="46">
        <v>0</v>
      </c>
      <c r="J33" s="15">
        <f t="shared" si="0"/>
        <v>0</v>
      </c>
    </row>
    <row r="34" spans="1:10" ht="38.25" x14ac:dyDescent="0.25">
      <c r="A34" s="66"/>
      <c r="B34" s="10" t="s">
        <v>166</v>
      </c>
      <c r="C34" s="10" t="s">
        <v>8</v>
      </c>
      <c r="D34" s="10" t="s">
        <v>156</v>
      </c>
      <c r="E34" s="4" t="s">
        <v>157</v>
      </c>
      <c r="F34" s="16"/>
      <c r="G34" s="13" t="s">
        <v>265</v>
      </c>
      <c r="H34" s="14">
        <v>24</v>
      </c>
      <c r="I34" s="46">
        <v>0</v>
      </c>
      <c r="J34" s="15">
        <f t="shared" si="0"/>
        <v>0</v>
      </c>
    </row>
    <row r="35" spans="1:10" x14ac:dyDescent="0.25">
      <c r="A35" s="66"/>
      <c r="B35" s="10" t="s">
        <v>143</v>
      </c>
      <c r="C35" s="10" t="s">
        <v>8</v>
      </c>
      <c r="D35" s="10" t="s">
        <v>158</v>
      </c>
      <c r="E35" s="4" t="s">
        <v>159</v>
      </c>
      <c r="F35" s="16"/>
      <c r="G35" s="13"/>
      <c r="H35" s="14">
        <v>24</v>
      </c>
      <c r="I35" s="46">
        <v>0</v>
      </c>
      <c r="J35" s="15">
        <f t="shared" si="0"/>
        <v>0</v>
      </c>
    </row>
    <row r="36" spans="1:10" x14ac:dyDescent="0.25">
      <c r="A36" s="66"/>
      <c r="B36" s="10" t="s">
        <v>143</v>
      </c>
      <c r="C36" s="10" t="s">
        <v>8</v>
      </c>
      <c r="D36" s="10" t="s">
        <v>160</v>
      </c>
      <c r="E36" s="4" t="s">
        <v>161</v>
      </c>
      <c r="F36" s="16"/>
      <c r="G36" s="13"/>
      <c r="H36" s="14">
        <v>24</v>
      </c>
      <c r="I36" s="46">
        <v>0</v>
      </c>
      <c r="J36" s="15">
        <f t="shared" si="0"/>
        <v>0</v>
      </c>
    </row>
    <row r="37" spans="1:10" x14ac:dyDescent="0.25">
      <c r="A37" s="63"/>
      <c r="B37" s="10" t="s">
        <v>162</v>
      </c>
      <c r="C37" s="10" t="s">
        <v>8</v>
      </c>
      <c r="D37" s="10" t="s">
        <v>163</v>
      </c>
      <c r="E37" s="4" t="s">
        <v>164</v>
      </c>
      <c r="F37" s="24">
        <v>44197</v>
      </c>
      <c r="G37" s="13"/>
      <c r="H37" s="57">
        <v>24</v>
      </c>
      <c r="I37" s="46">
        <v>0</v>
      </c>
      <c r="J37" s="15">
        <f t="shared" si="0"/>
        <v>0</v>
      </c>
    </row>
    <row r="38" spans="1:10" x14ac:dyDescent="0.25">
      <c r="A38" s="62" t="s">
        <v>27</v>
      </c>
      <c r="B38" s="10" t="s">
        <v>5</v>
      </c>
      <c r="C38" s="10" t="s">
        <v>8</v>
      </c>
      <c r="D38" s="10" t="s">
        <v>28</v>
      </c>
      <c r="E38" s="4">
        <v>20021369</v>
      </c>
      <c r="F38" s="12"/>
      <c r="G38" s="13"/>
      <c r="H38" s="14">
        <v>24</v>
      </c>
      <c r="I38" s="46">
        <v>0</v>
      </c>
      <c r="J38" s="15">
        <f t="shared" si="0"/>
        <v>0</v>
      </c>
    </row>
    <row r="39" spans="1:10" ht="25.5" x14ac:dyDescent="0.25">
      <c r="A39" s="66"/>
      <c r="B39" s="20" t="s">
        <v>292</v>
      </c>
      <c r="C39" s="10" t="s">
        <v>8</v>
      </c>
      <c r="D39" s="10" t="s">
        <v>29</v>
      </c>
      <c r="E39" s="4">
        <v>20026388</v>
      </c>
      <c r="F39" s="12"/>
      <c r="G39" s="13" t="s">
        <v>209</v>
      </c>
      <c r="H39" s="14">
        <v>24</v>
      </c>
      <c r="I39" s="46">
        <v>0</v>
      </c>
      <c r="J39" s="15">
        <f t="shared" si="0"/>
        <v>0</v>
      </c>
    </row>
    <row r="40" spans="1:10" x14ac:dyDescent="0.25">
      <c r="A40" s="66"/>
      <c r="B40" s="10" t="s">
        <v>5</v>
      </c>
      <c r="C40" s="10" t="s">
        <v>8</v>
      </c>
      <c r="D40" s="10" t="s">
        <v>30</v>
      </c>
      <c r="E40" s="4">
        <v>20036699</v>
      </c>
      <c r="F40" s="12"/>
      <c r="G40" s="13" t="s">
        <v>210</v>
      </c>
      <c r="H40" s="14">
        <v>24</v>
      </c>
      <c r="I40" s="46">
        <v>0</v>
      </c>
      <c r="J40" s="15">
        <f t="shared" si="0"/>
        <v>0</v>
      </c>
    </row>
    <row r="41" spans="1:10" ht="25.5" x14ac:dyDescent="0.25">
      <c r="A41" s="66"/>
      <c r="B41" s="20" t="s">
        <v>18</v>
      </c>
      <c r="C41" s="10" t="s">
        <v>8</v>
      </c>
      <c r="D41" s="10" t="s">
        <v>86</v>
      </c>
      <c r="E41" s="4" t="s">
        <v>134</v>
      </c>
      <c r="F41" s="29"/>
      <c r="G41" s="13" t="s">
        <v>280</v>
      </c>
      <c r="H41" s="14">
        <v>24</v>
      </c>
      <c r="I41" s="46">
        <v>0</v>
      </c>
      <c r="J41" s="15">
        <f t="shared" si="0"/>
        <v>0</v>
      </c>
    </row>
    <row r="42" spans="1:10" ht="38.25" x14ac:dyDescent="0.25">
      <c r="A42" s="66"/>
      <c r="B42" s="20" t="s">
        <v>135</v>
      </c>
      <c r="C42" s="10" t="s">
        <v>65</v>
      </c>
      <c r="D42" s="10" t="s">
        <v>136</v>
      </c>
      <c r="E42" s="4">
        <v>8197979</v>
      </c>
      <c r="F42" s="24">
        <v>43922</v>
      </c>
      <c r="G42" s="13" t="s">
        <v>211</v>
      </c>
      <c r="H42" s="57">
        <v>24</v>
      </c>
      <c r="I42" s="46">
        <v>0</v>
      </c>
      <c r="J42" s="15">
        <f t="shared" si="0"/>
        <v>0</v>
      </c>
    </row>
    <row r="43" spans="1:10" ht="25.5" x14ac:dyDescent="0.25">
      <c r="A43" s="66"/>
      <c r="B43" s="20" t="s">
        <v>137</v>
      </c>
      <c r="C43" s="10" t="s">
        <v>295</v>
      </c>
      <c r="D43" s="10" t="s">
        <v>138</v>
      </c>
      <c r="E43" s="4" t="s">
        <v>139</v>
      </c>
      <c r="F43" s="24">
        <v>43922</v>
      </c>
      <c r="G43" s="13" t="s">
        <v>212</v>
      </c>
      <c r="H43" s="57">
        <v>24</v>
      </c>
      <c r="I43" s="46">
        <v>0</v>
      </c>
      <c r="J43" s="15">
        <f t="shared" si="0"/>
        <v>0</v>
      </c>
    </row>
    <row r="44" spans="1:10" x14ac:dyDescent="0.25">
      <c r="A44" s="66"/>
      <c r="B44" s="10" t="s">
        <v>148</v>
      </c>
      <c r="C44" s="10" t="s">
        <v>8</v>
      </c>
      <c r="D44" s="10" t="s">
        <v>165</v>
      </c>
      <c r="E44" s="4">
        <v>402</v>
      </c>
      <c r="F44" s="16"/>
      <c r="G44" s="13" t="s">
        <v>266</v>
      </c>
      <c r="H44" s="14">
        <v>24</v>
      </c>
      <c r="I44" s="46">
        <v>0</v>
      </c>
      <c r="J44" s="15">
        <f t="shared" si="0"/>
        <v>0</v>
      </c>
    </row>
    <row r="45" spans="1:10" x14ac:dyDescent="0.25">
      <c r="A45" s="63"/>
      <c r="B45" s="10" t="s">
        <v>166</v>
      </c>
      <c r="C45" s="10" t="s">
        <v>8</v>
      </c>
      <c r="D45" s="10" t="s">
        <v>167</v>
      </c>
      <c r="E45" s="4" t="s">
        <v>168</v>
      </c>
      <c r="F45" s="16"/>
      <c r="G45" s="13" t="s">
        <v>267</v>
      </c>
      <c r="H45" s="14">
        <v>24</v>
      </c>
      <c r="I45" s="46">
        <v>0</v>
      </c>
      <c r="J45" s="15">
        <f t="shared" si="0"/>
        <v>0</v>
      </c>
    </row>
    <row r="46" spans="1:10" ht="38.25" x14ac:dyDescent="0.25">
      <c r="A46" s="62" t="s">
        <v>32</v>
      </c>
      <c r="B46" s="30" t="s">
        <v>125</v>
      </c>
      <c r="C46" s="10" t="s">
        <v>35</v>
      </c>
      <c r="D46" s="10" t="s">
        <v>354</v>
      </c>
      <c r="E46" s="28">
        <v>925829</v>
      </c>
      <c r="F46" s="12"/>
      <c r="G46" s="14" t="s">
        <v>301</v>
      </c>
      <c r="H46" s="14">
        <v>24</v>
      </c>
      <c r="I46" s="46">
        <v>0</v>
      </c>
      <c r="J46" s="15">
        <f t="shared" si="0"/>
        <v>0</v>
      </c>
    </row>
    <row r="47" spans="1:10" ht="25.5" x14ac:dyDescent="0.25">
      <c r="A47" s="66"/>
      <c r="B47" s="10" t="s">
        <v>126</v>
      </c>
      <c r="C47" s="10" t="s">
        <v>35</v>
      </c>
      <c r="D47" s="10" t="s">
        <v>127</v>
      </c>
      <c r="E47" s="4" t="s">
        <v>128</v>
      </c>
      <c r="F47" s="31"/>
      <c r="G47" s="13"/>
      <c r="H47" s="14">
        <v>24</v>
      </c>
      <c r="I47" s="46">
        <v>0</v>
      </c>
      <c r="J47" s="15">
        <f t="shared" si="0"/>
        <v>0</v>
      </c>
    </row>
    <row r="48" spans="1:10" x14ac:dyDescent="0.25">
      <c r="A48" s="66"/>
      <c r="B48" s="10" t="s">
        <v>67</v>
      </c>
      <c r="C48" s="10" t="s">
        <v>35</v>
      </c>
      <c r="D48" s="10" t="s">
        <v>68</v>
      </c>
      <c r="E48" s="4" t="s">
        <v>129</v>
      </c>
      <c r="F48" s="31"/>
      <c r="G48" s="13"/>
      <c r="H48" s="14">
        <v>24</v>
      </c>
      <c r="I48" s="46">
        <v>0</v>
      </c>
      <c r="J48" s="15">
        <f t="shared" si="0"/>
        <v>0</v>
      </c>
    </row>
    <row r="49" spans="1:10" ht="38.25" x14ac:dyDescent="0.25">
      <c r="A49" s="66"/>
      <c r="B49" s="30" t="s">
        <v>6</v>
      </c>
      <c r="C49" s="30" t="s">
        <v>294</v>
      </c>
      <c r="D49" s="10" t="s">
        <v>297</v>
      </c>
      <c r="E49" s="4"/>
      <c r="F49" s="12"/>
      <c r="G49" s="13" t="s">
        <v>296</v>
      </c>
      <c r="H49" s="14">
        <v>24</v>
      </c>
      <c r="I49" s="46">
        <v>0</v>
      </c>
      <c r="J49" s="15">
        <f t="shared" si="0"/>
        <v>0</v>
      </c>
    </row>
    <row r="50" spans="1:10" ht="38.25" x14ac:dyDescent="0.25">
      <c r="A50" s="66"/>
      <c r="B50" s="30" t="s">
        <v>15</v>
      </c>
      <c r="C50" s="10" t="s">
        <v>294</v>
      </c>
      <c r="D50" s="10" t="s">
        <v>131</v>
      </c>
      <c r="E50" s="21"/>
      <c r="F50" s="12"/>
      <c r="G50" s="13" t="s">
        <v>298</v>
      </c>
      <c r="H50" s="14">
        <v>24</v>
      </c>
      <c r="I50" s="46">
        <v>0</v>
      </c>
      <c r="J50" s="15">
        <f t="shared" si="0"/>
        <v>0</v>
      </c>
    </row>
    <row r="51" spans="1:10" x14ac:dyDescent="0.25">
      <c r="A51" s="66"/>
      <c r="B51" s="30" t="s">
        <v>7</v>
      </c>
      <c r="C51" s="10" t="s">
        <v>8</v>
      </c>
      <c r="D51" s="10" t="s">
        <v>34</v>
      </c>
      <c r="E51" s="4">
        <v>10802118</v>
      </c>
      <c r="F51" s="12"/>
      <c r="G51" s="13" t="s">
        <v>213</v>
      </c>
      <c r="H51" s="14">
        <v>24</v>
      </c>
      <c r="I51" s="46">
        <v>0</v>
      </c>
      <c r="J51" s="15">
        <f t="shared" si="0"/>
        <v>0</v>
      </c>
    </row>
    <row r="52" spans="1:10" x14ac:dyDescent="0.25">
      <c r="A52" s="66"/>
      <c r="B52" s="30" t="s">
        <v>7</v>
      </c>
      <c r="C52" s="10" t="s">
        <v>33</v>
      </c>
      <c r="D52" s="10" t="s">
        <v>34</v>
      </c>
      <c r="E52" s="4">
        <v>20048501</v>
      </c>
      <c r="F52" s="12"/>
      <c r="G52" s="13" t="s">
        <v>214</v>
      </c>
      <c r="H52" s="14">
        <v>24</v>
      </c>
      <c r="I52" s="46">
        <v>0</v>
      </c>
      <c r="J52" s="15">
        <f t="shared" si="0"/>
        <v>0</v>
      </c>
    </row>
    <row r="53" spans="1:10" x14ac:dyDescent="0.25">
      <c r="A53" s="66"/>
      <c r="B53" s="30" t="s">
        <v>7</v>
      </c>
      <c r="C53" s="10" t="s">
        <v>33</v>
      </c>
      <c r="D53" s="10" t="s">
        <v>34</v>
      </c>
      <c r="E53" s="4">
        <v>20024417</v>
      </c>
      <c r="F53" s="12"/>
      <c r="G53" s="13" t="s">
        <v>215</v>
      </c>
      <c r="H53" s="14">
        <v>24</v>
      </c>
      <c r="I53" s="46">
        <v>0</v>
      </c>
      <c r="J53" s="15">
        <f t="shared" si="0"/>
        <v>0</v>
      </c>
    </row>
    <row r="54" spans="1:10" x14ac:dyDescent="0.25">
      <c r="A54" s="66"/>
      <c r="B54" s="30" t="s">
        <v>7</v>
      </c>
      <c r="C54" s="10" t="s">
        <v>33</v>
      </c>
      <c r="D54" s="10" t="s">
        <v>34</v>
      </c>
      <c r="E54" s="4">
        <v>20035986</v>
      </c>
      <c r="F54" s="12"/>
      <c r="G54" s="13" t="s">
        <v>216</v>
      </c>
      <c r="H54" s="14">
        <v>24</v>
      </c>
      <c r="I54" s="46">
        <v>0</v>
      </c>
      <c r="J54" s="15">
        <f t="shared" si="0"/>
        <v>0</v>
      </c>
    </row>
    <row r="55" spans="1:10" ht="38.25" x14ac:dyDescent="0.25">
      <c r="A55" s="66"/>
      <c r="B55" s="10" t="s">
        <v>6</v>
      </c>
      <c r="C55" s="10" t="s">
        <v>35</v>
      </c>
      <c r="D55" s="10" t="s">
        <v>355</v>
      </c>
      <c r="E55" s="4"/>
      <c r="F55" s="31"/>
      <c r="G55" s="22" t="s">
        <v>299</v>
      </c>
      <c r="H55" s="14">
        <v>24</v>
      </c>
      <c r="I55" s="46">
        <v>0</v>
      </c>
      <c r="J55" s="15">
        <f t="shared" si="0"/>
        <v>0</v>
      </c>
    </row>
    <row r="56" spans="1:10" x14ac:dyDescent="0.25">
      <c r="A56" s="66"/>
      <c r="B56" s="10" t="s">
        <v>148</v>
      </c>
      <c r="C56" s="10" t="s">
        <v>8</v>
      </c>
      <c r="D56" s="10" t="s">
        <v>149</v>
      </c>
      <c r="E56" s="4">
        <v>247</v>
      </c>
      <c r="F56" s="16"/>
      <c r="G56" s="13"/>
      <c r="H56" s="14">
        <v>24</v>
      </c>
      <c r="I56" s="46">
        <v>0</v>
      </c>
      <c r="J56" s="15">
        <f t="shared" si="0"/>
        <v>0</v>
      </c>
    </row>
    <row r="57" spans="1:10" x14ac:dyDescent="0.25">
      <c r="A57" s="66"/>
      <c r="B57" s="10" t="s">
        <v>166</v>
      </c>
      <c r="C57" s="18" t="s">
        <v>8</v>
      </c>
      <c r="D57" s="10" t="s">
        <v>169</v>
      </c>
      <c r="E57" s="4" t="s">
        <v>170</v>
      </c>
      <c r="F57" s="16"/>
      <c r="G57" s="13"/>
      <c r="H57" s="14">
        <v>24</v>
      </c>
      <c r="I57" s="46">
        <v>0</v>
      </c>
      <c r="J57" s="15">
        <f t="shared" si="0"/>
        <v>0</v>
      </c>
    </row>
    <row r="58" spans="1:10" x14ac:dyDescent="0.25">
      <c r="A58" s="63"/>
      <c r="B58" s="10" t="s">
        <v>166</v>
      </c>
      <c r="C58" s="18" t="s">
        <v>8</v>
      </c>
      <c r="D58" s="10" t="s">
        <v>169</v>
      </c>
      <c r="E58" s="4" t="s">
        <v>171</v>
      </c>
      <c r="F58" s="16"/>
      <c r="G58" s="13"/>
      <c r="H58" s="14">
        <v>24</v>
      </c>
      <c r="I58" s="46">
        <v>0</v>
      </c>
      <c r="J58" s="15">
        <f t="shared" si="0"/>
        <v>0</v>
      </c>
    </row>
    <row r="59" spans="1:10" ht="51" x14ac:dyDescent="0.25">
      <c r="A59" s="62" t="s">
        <v>36</v>
      </c>
      <c r="B59" s="30" t="s">
        <v>15</v>
      </c>
      <c r="C59" s="10" t="s">
        <v>130</v>
      </c>
      <c r="D59" s="10" t="s">
        <v>131</v>
      </c>
      <c r="E59" s="4">
        <v>120308</v>
      </c>
      <c r="F59" s="12"/>
      <c r="G59" s="13" t="s">
        <v>217</v>
      </c>
      <c r="H59" s="14">
        <v>24</v>
      </c>
      <c r="I59" s="46">
        <v>0</v>
      </c>
      <c r="J59" s="15">
        <f t="shared" si="0"/>
        <v>0</v>
      </c>
    </row>
    <row r="60" spans="1:10" ht="38.25" x14ac:dyDescent="0.25">
      <c r="A60" s="63"/>
      <c r="B60" s="30" t="s">
        <v>15</v>
      </c>
      <c r="C60" s="10" t="s">
        <v>130</v>
      </c>
      <c r="D60" s="10" t="s">
        <v>300</v>
      </c>
      <c r="E60" s="4">
        <v>13110476</v>
      </c>
      <c r="F60" s="12"/>
      <c r="G60" s="13" t="s">
        <v>218</v>
      </c>
      <c r="H60" s="14">
        <v>24</v>
      </c>
      <c r="I60" s="46">
        <v>0</v>
      </c>
      <c r="J60" s="15">
        <f t="shared" si="0"/>
        <v>0</v>
      </c>
    </row>
    <row r="61" spans="1:10" x14ac:dyDescent="0.25">
      <c r="A61" s="62" t="s">
        <v>37</v>
      </c>
      <c r="B61" s="10" t="s">
        <v>7</v>
      </c>
      <c r="C61" s="10" t="s">
        <v>8</v>
      </c>
      <c r="D61" s="10" t="s">
        <v>87</v>
      </c>
      <c r="E61" s="5">
        <v>714101162</v>
      </c>
      <c r="F61" s="12"/>
      <c r="G61" s="32" t="s">
        <v>219</v>
      </c>
      <c r="H61" s="14">
        <v>24</v>
      </c>
      <c r="I61" s="46">
        <v>0</v>
      </c>
      <c r="J61" s="15">
        <f t="shared" si="0"/>
        <v>0</v>
      </c>
    </row>
    <row r="62" spans="1:10" x14ac:dyDescent="0.25">
      <c r="A62" s="66"/>
      <c r="B62" s="10" t="s">
        <v>7</v>
      </c>
      <c r="C62" s="10" t="s">
        <v>8</v>
      </c>
      <c r="D62" s="10" t="s">
        <v>87</v>
      </c>
      <c r="E62" s="5">
        <v>714100462</v>
      </c>
      <c r="F62" s="12"/>
      <c r="G62" s="32" t="s">
        <v>220</v>
      </c>
      <c r="H62" s="14">
        <v>24</v>
      </c>
      <c r="I62" s="46">
        <v>0</v>
      </c>
      <c r="J62" s="15">
        <f t="shared" si="0"/>
        <v>0</v>
      </c>
    </row>
    <row r="63" spans="1:10" ht="25.5" x14ac:dyDescent="0.25">
      <c r="A63" s="66"/>
      <c r="B63" s="10" t="s">
        <v>7</v>
      </c>
      <c r="C63" s="10" t="s">
        <v>8</v>
      </c>
      <c r="D63" s="10" t="s">
        <v>88</v>
      </c>
      <c r="E63" s="5" t="s">
        <v>70</v>
      </c>
      <c r="F63" s="12"/>
      <c r="G63" s="32" t="s">
        <v>221</v>
      </c>
      <c r="H63" s="14">
        <v>24</v>
      </c>
      <c r="I63" s="46">
        <v>0</v>
      </c>
      <c r="J63" s="15">
        <f t="shared" si="0"/>
        <v>0</v>
      </c>
    </row>
    <row r="64" spans="1:10" x14ac:dyDescent="0.25">
      <c r="A64" s="66"/>
      <c r="B64" s="10" t="s">
        <v>7</v>
      </c>
      <c r="C64" s="10" t="s">
        <v>8</v>
      </c>
      <c r="D64" s="10" t="s">
        <v>73</v>
      </c>
      <c r="E64" s="5">
        <v>20048946</v>
      </c>
      <c r="F64" s="12"/>
      <c r="G64" s="13"/>
      <c r="H64" s="14">
        <v>24</v>
      </c>
      <c r="I64" s="46">
        <v>0</v>
      </c>
      <c r="J64" s="15">
        <f t="shared" si="0"/>
        <v>0</v>
      </c>
    </row>
    <row r="65" spans="1:10" ht="25.5" x14ac:dyDescent="0.25">
      <c r="A65" s="66"/>
      <c r="B65" s="10" t="s">
        <v>38</v>
      </c>
      <c r="C65" s="10" t="s">
        <v>8</v>
      </c>
      <c r="D65" s="10" t="s">
        <v>89</v>
      </c>
      <c r="E65" s="5" t="s">
        <v>69</v>
      </c>
      <c r="F65" s="12"/>
      <c r="G65" s="32" t="s">
        <v>222</v>
      </c>
      <c r="H65" s="14">
        <v>24</v>
      </c>
      <c r="I65" s="46">
        <v>0</v>
      </c>
      <c r="J65" s="15">
        <f t="shared" si="0"/>
        <v>0</v>
      </c>
    </row>
    <row r="66" spans="1:10" ht="25.5" x14ac:dyDescent="0.25">
      <c r="A66" s="66"/>
      <c r="B66" s="10" t="s">
        <v>103</v>
      </c>
      <c r="C66" s="10" t="s">
        <v>8</v>
      </c>
      <c r="D66" s="10" t="s">
        <v>90</v>
      </c>
      <c r="E66" s="4" t="s">
        <v>72</v>
      </c>
      <c r="F66" s="12"/>
      <c r="G66" s="32" t="s">
        <v>223</v>
      </c>
      <c r="H66" s="14">
        <v>24</v>
      </c>
      <c r="I66" s="46">
        <v>0</v>
      </c>
      <c r="J66" s="15">
        <f t="shared" si="0"/>
        <v>0</v>
      </c>
    </row>
    <row r="67" spans="1:10" ht="25.5" x14ac:dyDescent="0.25">
      <c r="A67" s="66"/>
      <c r="B67" s="10" t="s">
        <v>6</v>
      </c>
      <c r="C67" s="10" t="s">
        <v>8</v>
      </c>
      <c r="D67" s="10" t="s">
        <v>91</v>
      </c>
      <c r="E67" s="5">
        <v>500244</v>
      </c>
      <c r="F67" s="12"/>
      <c r="G67" s="32" t="s">
        <v>224</v>
      </c>
      <c r="H67" s="14">
        <v>24</v>
      </c>
      <c r="I67" s="46">
        <v>0</v>
      </c>
      <c r="J67" s="15">
        <f t="shared" si="0"/>
        <v>0</v>
      </c>
    </row>
    <row r="68" spans="1:10" x14ac:dyDescent="0.25">
      <c r="A68" s="66"/>
      <c r="B68" s="10" t="s">
        <v>7</v>
      </c>
      <c r="C68" s="10" t="s">
        <v>8</v>
      </c>
      <c r="D68" s="10" t="s">
        <v>39</v>
      </c>
      <c r="E68" s="5" t="s">
        <v>71</v>
      </c>
      <c r="F68" s="12"/>
      <c r="G68" s="33"/>
      <c r="H68" s="14">
        <v>24</v>
      </c>
      <c r="I68" s="46">
        <v>0</v>
      </c>
      <c r="J68" s="15">
        <f t="shared" si="0"/>
        <v>0</v>
      </c>
    </row>
    <row r="69" spans="1:10" x14ac:dyDescent="0.25">
      <c r="A69" s="66"/>
      <c r="B69" s="10" t="s">
        <v>7</v>
      </c>
      <c r="C69" s="10" t="s">
        <v>8</v>
      </c>
      <c r="D69" s="10" t="s">
        <v>92</v>
      </c>
      <c r="E69" s="5">
        <v>10702182</v>
      </c>
      <c r="F69" s="12"/>
      <c r="G69" s="32" t="s">
        <v>225</v>
      </c>
      <c r="H69" s="14">
        <v>24</v>
      </c>
      <c r="I69" s="46">
        <v>0</v>
      </c>
      <c r="J69" s="15">
        <f t="shared" ref="J69:J125" si="1">H69*I69</f>
        <v>0</v>
      </c>
    </row>
    <row r="70" spans="1:10" x14ac:dyDescent="0.25">
      <c r="A70" s="66"/>
      <c r="B70" s="10" t="s">
        <v>7</v>
      </c>
      <c r="C70" s="10" t="s">
        <v>8</v>
      </c>
      <c r="D70" s="10" t="s">
        <v>74</v>
      </c>
      <c r="E70" s="5">
        <v>717101900</v>
      </c>
      <c r="F70" s="23"/>
      <c r="G70" s="13"/>
      <c r="H70" s="14">
        <v>24</v>
      </c>
      <c r="I70" s="46">
        <v>0</v>
      </c>
      <c r="J70" s="15">
        <f t="shared" si="1"/>
        <v>0</v>
      </c>
    </row>
    <row r="71" spans="1:10" ht="25.5" x14ac:dyDescent="0.25">
      <c r="A71" s="66"/>
      <c r="B71" s="10" t="s">
        <v>103</v>
      </c>
      <c r="C71" s="10" t="s">
        <v>8</v>
      </c>
      <c r="D71" s="10" t="s">
        <v>93</v>
      </c>
      <c r="E71" s="5" t="s">
        <v>75</v>
      </c>
      <c r="F71" s="12"/>
      <c r="G71" s="32" t="s">
        <v>226</v>
      </c>
      <c r="H71" s="14">
        <v>24</v>
      </c>
      <c r="I71" s="46">
        <v>0</v>
      </c>
      <c r="J71" s="15">
        <f t="shared" si="1"/>
        <v>0</v>
      </c>
    </row>
    <row r="72" spans="1:10" x14ac:dyDescent="0.25">
      <c r="A72" s="66"/>
      <c r="B72" s="10" t="s">
        <v>103</v>
      </c>
      <c r="C72" s="10" t="s">
        <v>8</v>
      </c>
      <c r="D72" s="10" t="s">
        <v>76</v>
      </c>
      <c r="E72" s="5">
        <v>714100411</v>
      </c>
      <c r="F72" s="12"/>
      <c r="G72" s="13"/>
      <c r="H72" s="14">
        <v>24</v>
      </c>
      <c r="I72" s="46">
        <v>0</v>
      </c>
      <c r="J72" s="15">
        <f t="shared" si="1"/>
        <v>0</v>
      </c>
    </row>
    <row r="73" spans="1:10" ht="25.5" x14ac:dyDescent="0.25">
      <c r="A73" s="66"/>
      <c r="B73" s="10" t="s">
        <v>6</v>
      </c>
      <c r="C73" s="10" t="s">
        <v>8</v>
      </c>
      <c r="D73" s="10" t="s">
        <v>94</v>
      </c>
      <c r="E73" s="5">
        <v>700734</v>
      </c>
      <c r="F73" s="12"/>
      <c r="G73" s="32" t="s">
        <v>227</v>
      </c>
      <c r="H73" s="14">
        <v>24</v>
      </c>
      <c r="I73" s="46">
        <v>0</v>
      </c>
      <c r="J73" s="15">
        <f t="shared" si="1"/>
        <v>0</v>
      </c>
    </row>
    <row r="74" spans="1:10" ht="51" x14ac:dyDescent="0.25">
      <c r="A74" s="66"/>
      <c r="B74" s="10" t="s">
        <v>6</v>
      </c>
      <c r="C74" s="10" t="s">
        <v>8</v>
      </c>
      <c r="D74" s="10" t="s">
        <v>95</v>
      </c>
      <c r="E74" s="5">
        <v>8080196</v>
      </c>
      <c r="F74" s="12"/>
      <c r="G74" s="32" t="s">
        <v>281</v>
      </c>
      <c r="H74" s="14">
        <v>24</v>
      </c>
      <c r="I74" s="46">
        <v>0</v>
      </c>
      <c r="J74" s="15">
        <f t="shared" si="1"/>
        <v>0</v>
      </c>
    </row>
    <row r="75" spans="1:10" ht="25.5" x14ac:dyDescent="0.25">
      <c r="A75" s="66"/>
      <c r="B75" s="10" t="s">
        <v>6</v>
      </c>
      <c r="C75" s="10" t="s">
        <v>8</v>
      </c>
      <c r="D75" s="10" t="s">
        <v>96</v>
      </c>
      <c r="E75" s="5" t="s">
        <v>77</v>
      </c>
      <c r="F75" s="12"/>
      <c r="G75" s="32" t="s">
        <v>228</v>
      </c>
      <c r="H75" s="14">
        <v>24</v>
      </c>
      <c r="I75" s="46">
        <v>0</v>
      </c>
      <c r="J75" s="15">
        <f t="shared" si="1"/>
        <v>0</v>
      </c>
    </row>
    <row r="76" spans="1:10" ht="51" x14ac:dyDescent="0.25">
      <c r="A76" s="66"/>
      <c r="B76" s="10" t="s">
        <v>6</v>
      </c>
      <c r="C76" s="10" t="s">
        <v>8</v>
      </c>
      <c r="D76" s="10" t="s">
        <v>97</v>
      </c>
      <c r="E76" s="5">
        <v>8160207</v>
      </c>
      <c r="F76" s="24">
        <v>43891</v>
      </c>
      <c r="G76" s="32" t="s">
        <v>229</v>
      </c>
      <c r="H76" s="57">
        <v>24</v>
      </c>
      <c r="I76" s="46">
        <v>0</v>
      </c>
      <c r="J76" s="15">
        <f t="shared" si="1"/>
        <v>0</v>
      </c>
    </row>
    <row r="77" spans="1:10" ht="25.5" x14ac:dyDescent="0.25">
      <c r="A77" s="66"/>
      <c r="B77" s="30" t="s">
        <v>6</v>
      </c>
      <c r="C77" s="10" t="s">
        <v>8</v>
      </c>
      <c r="D77" s="10" t="s">
        <v>97</v>
      </c>
      <c r="E77" s="5" t="s">
        <v>78</v>
      </c>
      <c r="F77" s="24">
        <v>43891</v>
      </c>
      <c r="G77" s="32" t="s">
        <v>230</v>
      </c>
      <c r="H77" s="57">
        <v>24</v>
      </c>
      <c r="I77" s="46">
        <v>0</v>
      </c>
      <c r="J77" s="15">
        <f t="shared" si="1"/>
        <v>0</v>
      </c>
    </row>
    <row r="78" spans="1:10" ht="25.5" x14ac:dyDescent="0.25">
      <c r="A78" s="66"/>
      <c r="B78" s="30" t="s">
        <v>40</v>
      </c>
      <c r="C78" s="11" t="s">
        <v>65</v>
      </c>
      <c r="D78" s="10" t="s">
        <v>80</v>
      </c>
      <c r="E78" s="5" t="s">
        <v>81</v>
      </c>
      <c r="F78" s="34"/>
      <c r="G78" s="32"/>
      <c r="H78" s="14">
        <v>24</v>
      </c>
      <c r="I78" s="46">
        <v>0</v>
      </c>
      <c r="J78" s="15">
        <f t="shared" si="1"/>
        <v>0</v>
      </c>
    </row>
    <row r="79" spans="1:10" ht="51" x14ac:dyDescent="0.25">
      <c r="A79" s="66"/>
      <c r="B79" s="10" t="s">
        <v>40</v>
      </c>
      <c r="C79" s="10" t="s">
        <v>8</v>
      </c>
      <c r="D79" s="10" t="s">
        <v>98</v>
      </c>
      <c r="E79" s="4" t="s">
        <v>79</v>
      </c>
      <c r="F79" s="12"/>
      <c r="G79" s="32" t="s">
        <v>231</v>
      </c>
      <c r="H79" s="14">
        <v>24</v>
      </c>
      <c r="I79" s="46">
        <v>0</v>
      </c>
      <c r="J79" s="15">
        <f t="shared" si="1"/>
        <v>0</v>
      </c>
    </row>
    <row r="80" spans="1:10" x14ac:dyDescent="0.25">
      <c r="A80" s="66"/>
      <c r="B80" s="10" t="s">
        <v>143</v>
      </c>
      <c r="C80" s="10" t="s">
        <v>8</v>
      </c>
      <c r="D80" s="10" t="s">
        <v>173</v>
      </c>
      <c r="E80" s="4" t="s">
        <v>174</v>
      </c>
      <c r="F80" s="16"/>
      <c r="G80" s="13"/>
      <c r="H80" s="14">
        <v>24</v>
      </c>
      <c r="I80" s="46">
        <v>0</v>
      </c>
      <c r="J80" s="15">
        <f t="shared" si="1"/>
        <v>0</v>
      </c>
    </row>
    <row r="81" spans="1:10" x14ac:dyDescent="0.25">
      <c r="A81" s="63"/>
      <c r="B81" s="10" t="s">
        <v>162</v>
      </c>
      <c r="C81" s="10" t="s">
        <v>8</v>
      </c>
      <c r="D81" s="10" t="s">
        <v>175</v>
      </c>
      <c r="E81" s="5" t="s">
        <v>176</v>
      </c>
      <c r="F81" s="35"/>
      <c r="G81" s="13"/>
      <c r="H81" s="14">
        <v>24</v>
      </c>
      <c r="I81" s="46">
        <v>0</v>
      </c>
      <c r="J81" s="15">
        <f t="shared" si="1"/>
        <v>0</v>
      </c>
    </row>
    <row r="82" spans="1:10" ht="51" x14ac:dyDescent="0.25">
      <c r="A82" s="78" t="s">
        <v>41</v>
      </c>
      <c r="B82" s="10" t="s">
        <v>6</v>
      </c>
      <c r="C82" s="10" t="s">
        <v>294</v>
      </c>
      <c r="D82" s="10" t="s">
        <v>42</v>
      </c>
      <c r="E82" s="4">
        <v>8063704</v>
      </c>
      <c r="F82" s="12"/>
      <c r="G82" s="13" t="s">
        <v>273</v>
      </c>
      <c r="H82" s="14">
        <v>24</v>
      </c>
      <c r="I82" s="46">
        <v>0</v>
      </c>
      <c r="J82" s="15">
        <f t="shared" si="1"/>
        <v>0</v>
      </c>
    </row>
    <row r="83" spans="1:10" ht="63.75" x14ac:dyDescent="0.25">
      <c r="A83" s="66"/>
      <c r="B83" s="30" t="s">
        <v>7</v>
      </c>
      <c r="C83" s="10" t="s">
        <v>8</v>
      </c>
      <c r="D83" s="10" t="s">
        <v>99</v>
      </c>
      <c r="E83" s="4">
        <v>620120279</v>
      </c>
      <c r="F83" s="12"/>
      <c r="G83" s="13" t="s">
        <v>232</v>
      </c>
      <c r="H83" s="14">
        <v>24</v>
      </c>
      <c r="I83" s="46">
        <v>0</v>
      </c>
      <c r="J83" s="15">
        <f t="shared" si="1"/>
        <v>0</v>
      </c>
    </row>
    <row r="84" spans="1:10" ht="38.25" x14ac:dyDescent="0.25">
      <c r="A84" s="66"/>
      <c r="B84" s="10" t="s">
        <v>103</v>
      </c>
      <c r="C84" s="10" t="s">
        <v>8</v>
      </c>
      <c r="D84" s="10" t="s">
        <v>43</v>
      </c>
      <c r="E84" s="4" t="s">
        <v>233</v>
      </c>
      <c r="F84" s="12"/>
      <c r="G84" s="13" t="s">
        <v>234</v>
      </c>
      <c r="H84" s="14">
        <v>24</v>
      </c>
      <c r="I84" s="46">
        <v>0</v>
      </c>
      <c r="J84" s="15">
        <f t="shared" si="1"/>
        <v>0</v>
      </c>
    </row>
    <row r="85" spans="1:10" ht="25.5" x14ac:dyDescent="0.25">
      <c r="A85" s="66"/>
      <c r="B85" s="30" t="s">
        <v>103</v>
      </c>
      <c r="C85" s="10" t="s">
        <v>8</v>
      </c>
      <c r="D85" s="10" t="s">
        <v>44</v>
      </c>
      <c r="E85" s="4">
        <v>320060023</v>
      </c>
      <c r="F85" s="12"/>
      <c r="G85" s="13" t="s">
        <v>235</v>
      </c>
      <c r="H85" s="14">
        <v>24</v>
      </c>
      <c r="I85" s="46">
        <v>0</v>
      </c>
      <c r="J85" s="15">
        <f t="shared" si="1"/>
        <v>0</v>
      </c>
    </row>
    <row r="86" spans="1:10" ht="38.25" x14ac:dyDescent="0.25">
      <c r="A86" s="66"/>
      <c r="B86" s="10" t="s">
        <v>148</v>
      </c>
      <c r="C86" s="18" t="s">
        <v>8</v>
      </c>
      <c r="D86" s="10" t="s">
        <v>149</v>
      </c>
      <c r="E86" s="4">
        <v>244</v>
      </c>
      <c r="F86" s="16"/>
      <c r="G86" s="13" t="s">
        <v>286</v>
      </c>
      <c r="H86" s="14">
        <v>24</v>
      </c>
      <c r="I86" s="46">
        <v>0</v>
      </c>
      <c r="J86" s="15">
        <f t="shared" si="1"/>
        <v>0</v>
      </c>
    </row>
    <row r="87" spans="1:10" x14ac:dyDescent="0.25">
      <c r="A87" s="66"/>
      <c r="B87" s="10" t="s">
        <v>172</v>
      </c>
      <c r="C87" s="18" t="s">
        <v>8</v>
      </c>
      <c r="D87" s="10" t="s">
        <v>177</v>
      </c>
      <c r="E87" s="4" t="s">
        <v>178</v>
      </c>
      <c r="F87" s="16"/>
      <c r="G87" s="13"/>
      <c r="H87" s="14">
        <v>24</v>
      </c>
      <c r="I87" s="46">
        <v>0</v>
      </c>
      <c r="J87" s="15">
        <f t="shared" si="1"/>
        <v>0</v>
      </c>
    </row>
    <row r="88" spans="1:10" ht="38.25" x14ac:dyDescent="0.25">
      <c r="A88" s="63"/>
      <c r="B88" s="10" t="s">
        <v>166</v>
      </c>
      <c r="C88" s="18" t="s">
        <v>8</v>
      </c>
      <c r="D88" s="10" t="s">
        <v>179</v>
      </c>
      <c r="E88" s="4" t="s">
        <v>268</v>
      </c>
      <c r="F88" s="16"/>
      <c r="G88" s="13" t="s">
        <v>269</v>
      </c>
      <c r="H88" s="14">
        <v>24</v>
      </c>
      <c r="I88" s="46">
        <v>0</v>
      </c>
      <c r="J88" s="15">
        <f t="shared" si="1"/>
        <v>0</v>
      </c>
    </row>
    <row r="89" spans="1:10" ht="25.5" x14ac:dyDescent="0.25">
      <c r="A89" s="62" t="s">
        <v>45</v>
      </c>
      <c r="B89" s="17" t="s">
        <v>292</v>
      </c>
      <c r="C89" s="10" t="s">
        <v>8</v>
      </c>
      <c r="D89" s="11" t="s">
        <v>46</v>
      </c>
      <c r="E89" s="3" t="s">
        <v>111</v>
      </c>
      <c r="F89" s="12"/>
      <c r="G89" s="13" t="s">
        <v>236</v>
      </c>
      <c r="H89" s="14">
        <v>24</v>
      </c>
      <c r="I89" s="46">
        <v>0</v>
      </c>
      <c r="J89" s="15">
        <f t="shared" si="1"/>
        <v>0</v>
      </c>
    </row>
    <row r="90" spans="1:10" ht="38.25" x14ac:dyDescent="0.25">
      <c r="A90" s="63"/>
      <c r="B90" s="11" t="s">
        <v>31</v>
      </c>
      <c r="C90" s="11" t="s">
        <v>8</v>
      </c>
      <c r="D90" s="10" t="s">
        <v>47</v>
      </c>
      <c r="E90" s="3" t="s">
        <v>112</v>
      </c>
      <c r="F90" s="12"/>
      <c r="G90" s="14" t="s">
        <v>237</v>
      </c>
      <c r="H90" s="14">
        <v>24</v>
      </c>
      <c r="I90" s="46">
        <v>0</v>
      </c>
      <c r="J90" s="15">
        <f t="shared" si="1"/>
        <v>0</v>
      </c>
    </row>
    <row r="91" spans="1:10" x14ac:dyDescent="0.25">
      <c r="A91" s="62" t="s">
        <v>48</v>
      </c>
      <c r="B91" s="10" t="s">
        <v>7</v>
      </c>
      <c r="C91" s="10" t="s">
        <v>8</v>
      </c>
      <c r="D91" s="10" t="s">
        <v>113</v>
      </c>
      <c r="E91" s="4" t="s">
        <v>114</v>
      </c>
      <c r="F91" s="22"/>
      <c r="G91" s="22" t="s">
        <v>238</v>
      </c>
      <c r="H91" s="14">
        <v>24</v>
      </c>
      <c r="I91" s="46">
        <v>0</v>
      </c>
      <c r="J91" s="15">
        <f t="shared" si="1"/>
        <v>0</v>
      </c>
    </row>
    <row r="92" spans="1:10" x14ac:dyDescent="0.25">
      <c r="A92" s="66"/>
      <c r="B92" s="10" t="s">
        <v>7</v>
      </c>
      <c r="C92" s="10" t="s">
        <v>8</v>
      </c>
      <c r="D92" s="10" t="s">
        <v>115</v>
      </c>
      <c r="E92" s="4" t="s">
        <v>116</v>
      </c>
      <c r="F92" s="22"/>
      <c r="G92" s="22" t="s">
        <v>239</v>
      </c>
      <c r="H92" s="14">
        <v>24</v>
      </c>
      <c r="I92" s="46">
        <v>0</v>
      </c>
      <c r="J92" s="15">
        <f t="shared" si="1"/>
        <v>0</v>
      </c>
    </row>
    <row r="93" spans="1:10" x14ac:dyDescent="0.25">
      <c r="A93" s="66"/>
      <c r="B93" s="10" t="s">
        <v>7</v>
      </c>
      <c r="C93" s="10" t="s">
        <v>8</v>
      </c>
      <c r="D93" s="10" t="s">
        <v>117</v>
      </c>
      <c r="E93" s="4" t="s">
        <v>118</v>
      </c>
      <c r="F93" s="22"/>
      <c r="G93" s="22" t="s">
        <v>240</v>
      </c>
      <c r="H93" s="14">
        <v>24</v>
      </c>
      <c r="I93" s="46">
        <v>0</v>
      </c>
      <c r="J93" s="15">
        <f t="shared" si="1"/>
        <v>0</v>
      </c>
    </row>
    <row r="94" spans="1:10" x14ac:dyDescent="0.25">
      <c r="A94" s="66"/>
      <c r="B94" s="10" t="s">
        <v>7</v>
      </c>
      <c r="C94" s="10" t="s">
        <v>8</v>
      </c>
      <c r="D94" s="10" t="s">
        <v>113</v>
      </c>
      <c r="E94" s="4">
        <v>320081008</v>
      </c>
      <c r="F94" s="22"/>
      <c r="G94" s="22" t="s">
        <v>241</v>
      </c>
      <c r="H94" s="14">
        <v>24</v>
      </c>
      <c r="I94" s="46">
        <v>0</v>
      </c>
      <c r="J94" s="15">
        <f t="shared" si="1"/>
        <v>0</v>
      </c>
    </row>
    <row r="95" spans="1:10" x14ac:dyDescent="0.25">
      <c r="A95" s="66"/>
      <c r="B95" s="10" t="s">
        <v>7</v>
      </c>
      <c r="C95" s="10" t="s">
        <v>8</v>
      </c>
      <c r="D95" s="10" t="s">
        <v>113</v>
      </c>
      <c r="E95" s="4" t="s">
        <v>119</v>
      </c>
      <c r="F95" s="22"/>
      <c r="G95" s="22" t="s">
        <v>242</v>
      </c>
      <c r="H95" s="14">
        <v>24</v>
      </c>
      <c r="I95" s="46">
        <v>0</v>
      </c>
      <c r="J95" s="15">
        <f t="shared" si="1"/>
        <v>0</v>
      </c>
    </row>
    <row r="96" spans="1:10" ht="38.25" x14ac:dyDescent="0.25">
      <c r="A96" s="66"/>
      <c r="B96" s="10" t="s">
        <v>292</v>
      </c>
      <c r="C96" s="10" t="s">
        <v>8</v>
      </c>
      <c r="D96" s="10" t="s">
        <v>120</v>
      </c>
      <c r="E96" s="4">
        <v>20035218</v>
      </c>
      <c r="F96" s="22"/>
      <c r="G96" s="22" t="s">
        <v>243</v>
      </c>
      <c r="H96" s="14">
        <v>24</v>
      </c>
      <c r="I96" s="46">
        <v>0</v>
      </c>
      <c r="J96" s="15">
        <f t="shared" si="1"/>
        <v>0</v>
      </c>
    </row>
    <row r="97" spans="1:10" ht="51" x14ac:dyDescent="0.25">
      <c r="A97" s="66"/>
      <c r="B97" s="10" t="s">
        <v>292</v>
      </c>
      <c r="C97" s="10" t="s">
        <v>8</v>
      </c>
      <c r="D97" s="10" t="s">
        <v>121</v>
      </c>
      <c r="E97" s="4">
        <v>716001066</v>
      </c>
      <c r="F97" s="22"/>
      <c r="G97" s="22" t="s">
        <v>244</v>
      </c>
      <c r="H97" s="14">
        <v>24</v>
      </c>
      <c r="I97" s="46">
        <v>0</v>
      </c>
      <c r="J97" s="15">
        <f t="shared" si="1"/>
        <v>0</v>
      </c>
    </row>
    <row r="98" spans="1:10" ht="51" x14ac:dyDescent="0.25">
      <c r="A98" s="66"/>
      <c r="B98" s="10" t="s">
        <v>285</v>
      </c>
      <c r="C98" s="10" t="s">
        <v>8</v>
      </c>
      <c r="D98" s="10" t="s">
        <v>122</v>
      </c>
      <c r="E98" s="4" t="s">
        <v>123</v>
      </c>
      <c r="F98" s="22"/>
      <c r="G98" s="22" t="s">
        <v>245</v>
      </c>
      <c r="H98" s="14">
        <v>24</v>
      </c>
      <c r="I98" s="46">
        <v>0</v>
      </c>
      <c r="J98" s="15">
        <f t="shared" si="1"/>
        <v>0</v>
      </c>
    </row>
    <row r="99" spans="1:10" ht="38.25" x14ac:dyDescent="0.25">
      <c r="A99" s="66"/>
      <c r="B99" s="10" t="s">
        <v>18</v>
      </c>
      <c r="C99" s="10" t="s">
        <v>294</v>
      </c>
      <c r="D99" s="10" t="s">
        <v>124</v>
      </c>
      <c r="E99" s="4">
        <v>10010029</v>
      </c>
      <c r="F99" s="22"/>
      <c r="G99" s="22" t="s">
        <v>246</v>
      </c>
      <c r="H99" s="14">
        <v>24</v>
      </c>
      <c r="I99" s="46">
        <v>0</v>
      </c>
      <c r="J99" s="15">
        <f t="shared" si="1"/>
        <v>0</v>
      </c>
    </row>
    <row r="100" spans="1:10" x14ac:dyDescent="0.25">
      <c r="A100" s="66"/>
      <c r="B100" s="10" t="s">
        <v>166</v>
      </c>
      <c r="C100" s="10" t="s">
        <v>8</v>
      </c>
      <c r="D100" s="10" t="s">
        <v>180</v>
      </c>
      <c r="E100" s="36" t="s">
        <v>181</v>
      </c>
      <c r="F100" s="24"/>
      <c r="G100" s="13"/>
      <c r="H100" s="14">
        <v>24</v>
      </c>
      <c r="I100" s="46">
        <v>0</v>
      </c>
      <c r="J100" s="15">
        <f t="shared" si="1"/>
        <v>0</v>
      </c>
    </row>
    <row r="101" spans="1:10" ht="25.5" x14ac:dyDescent="0.25">
      <c r="A101" s="66"/>
      <c r="B101" s="10" t="s">
        <v>147</v>
      </c>
      <c r="C101" s="18" t="s">
        <v>8</v>
      </c>
      <c r="D101" s="37" t="s">
        <v>182</v>
      </c>
      <c r="E101" s="4">
        <v>600417</v>
      </c>
      <c r="F101" s="16"/>
      <c r="G101" s="13" t="s">
        <v>270</v>
      </c>
      <c r="H101" s="14">
        <v>24</v>
      </c>
      <c r="I101" s="46">
        <v>0</v>
      </c>
      <c r="J101" s="15">
        <f t="shared" si="1"/>
        <v>0</v>
      </c>
    </row>
    <row r="102" spans="1:10" x14ac:dyDescent="0.25">
      <c r="A102" s="63"/>
      <c r="B102" s="10" t="s">
        <v>166</v>
      </c>
      <c r="C102" s="10" t="s">
        <v>8</v>
      </c>
      <c r="D102" s="37" t="s">
        <v>183</v>
      </c>
      <c r="E102" s="4" t="s">
        <v>184</v>
      </c>
      <c r="F102" s="16"/>
      <c r="G102" s="13"/>
      <c r="H102" s="14">
        <v>24</v>
      </c>
      <c r="I102" s="46">
        <v>0</v>
      </c>
      <c r="J102" s="15">
        <f t="shared" si="1"/>
        <v>0</v>
      </c>
    </row>
    <row r="103" spans="1:10" x14ac:dyDescent="0.25">
      <c r="A103" s="62" t="s">
        <v>49</v>
      </c>
      <c r="B103" s="10" t="s">
        <v>7</v>
      </c>
      <c r="C103" s="10" t="s">
        <v>8</v>
      </c>
      <c r="D103" s="10" t="s">
        <v>50</v>
      </c>
      <c r="E103" s="4">
        <v>20025781</v>
      </c>
      <c r="F103" s="12"/>
      <c r="G103" s="13" t="s">
        <v>247</v>
      </c>
      <c r="H103" s="14">
        <v>24</v>
      </c>
      <c r="I103" s="46">
        <v>0</v>
      </c>
      <c r="J103" s="15">
        <f t="shared" si="1"/>
        <v>0</v>
      </c>
    </row>
    <row r="104" spans="1:10" x14ac:dyDescent="0.25">
      <c r="A104" s="66"/>
      <c r="B104" s="10" t="s">
        <v>7</v>
      </c>
      <c r="C104" s="10" t="s">
        <v>8</v>
      </c>
      <c r="D104" s="10" t="s">
        <v>51</v>
      </c>
      <c r="E104" s="4">
        <v>200510050</v>
      </c>
      <c r="F104" s="12"/>
      <c r="G104" s="13" t="s">
        <v>248</v>
      </c>
      <c r="H104" s="14">
        <v>24</v>
      </c>
      <c r="I104" s="46">
        <v>0</v>
      </c>
      <c r="J104" s="15">
        <f t="shared" si="1"/>
        <v>0</v>
      </c>
    </row>
    <row r="105" spans="1:10" x14ac:dyDescent="0.25">
      <c r="A105" s="66"/>
      <c r="B105" s="10" t="s">
        <v>7</v>
      </c>
      <c r="C105" s="10" t="s">
        <v>8</v>
      </c>
      <c r="D105" s="10" t="s">
        <v>34</v>
      </c>
      <c r="E105" s="4" t="s">
        <v>132</v>
      </c>
      <c r="F105" s="12"/>
      <c r="G105" s="13"/>
      <c r="H105" s="14">
        <v>24</v>
      </c>
      <c r="I105" s="46">
        <v>0</v>
      </c>
      <c r="J105" s="15">
        <f t="shared" si="1"/>
        <v>0</v>
      </c>
    </row>
    <row r="106" spans="1:10" ht="38.25" x14ac:dyDescent="0.25">
      <c r="A106" s="66"/>
      <c r="B106" s="10" t="s">
        <v>31</v>
      </c>
      <c r="C106" s="10" t="s">
        <v>8</v>
      </c>
      <c r="D106" s="10" t="s">
        <v>52</v>
      </c>
      <c r="E106" s="4" t="s">
        <v>133</v>
      </c>
      <c r="F106" s="12"/>
      <c r="G106" s="13"/>
      <c r="H106" s="14">
        <v>24</v>
      </c>
      <c r="I106" s="46">
        <v>0</v>
      </c>
      <c r="J106" s="15">
        <f t="shared" si="1"/>
        <v>0</v>
      </c>
    </row>
    <row r="107" spans="1:10" ht="38.25" x14ac:dyDescent="0.25">
      <c r="A107" s="66"/>
      <c r="B107" s="10" t="s">
        <v>15</v>
      </c>
      <c r="C107" s="10" t="s">
        <v>8</v>
      </c>
      <c r="D107" s="10" t="s">
        <v>53</v>
      </c>
      <c r="E107" s="4">
        <v>8064169</v>
      </c>
      <c r="F107" s="12"/>
      <c r="G107" s="13" t="s">
        <v>282</v>
      </c>
      <c r="H107" s="14">
        <v>24</v>
      </c>
      <c r="I107" s="46">
        <v>0</v>
      </c>
      <c r="J107" s="15">
        <f t="shared" si="1"/>
        <v>0</v>
      </c>
    </row>
    <row r="108" spans="1:10" ht="25.5" x14ac:dyDescent="0.25">
      <c r="A108" s="66"/>
      <c r="B108" s="10" t="s">
        <v>15</v>
      </c>
      <c r="C108" s="10" t="s">
        <v>8</v>
      </c>
      <c r="D108" s="10" t="s">
        <v>54</v>
      </c>
      <c r="E108" s="4">
        <v>67557</v>
      </c>
      <c r="F108" s="12"/>
      <c r="G108" s="13" t="s">
        <v>283</v>
      </c>
      <c r="H108" s="14">
        <v>24</v>
      </c>
      <c r="I108" s="46">
        <v>0</v>
      </c>
      <c r="J108" s="15">
        <f t="shared" si="1"/>
        <v>0</v>
      </c>
    </row>
    <row r="109" spans="1:10" ht="25.5" x14ac:dyDescent="0.25">
      <c r="A109" s="66"/>
      <c r="B109" s="10" t="s">
        <v>147</v>
      </c>
      <c r="C109" s="18" t="s">
        <v>8</v>
      </c>
      <c r="D109" s="10" t="s">
        <v>185</v>
      </c>
      <c r="E109" s="4">
        <v>710732</v>
      </c>
      <c r="F109" s="16"/>
      <c r="G109" s="13" t="s">
        <v>271</v>
      </c>
      <c r="H109" s="14">
        <v>24</v>
      </c>
      <c r="I109" s="46">
        <v>0</v>
      </c>
      <c r="J109" s="15">
        <f t="shared" si="1"/>
        <v>0</v>
      </c>
    </row>
    <row r="110" spans="1:10" x14ac:dyDescent="0.25">
      <c r="A110" s="63"/>
      <c r="B110" s="10" t="s">
        <v>143</v>
      </c>
      <c r="C110" s="18" t="s">
        <v>8</v>
      </c>
      <c r="D110" s="10" t="s">
        <v>186</v>
      </c>
      <c r="E110" s="4" t="s">
        <v>187</v>
      </c>
      <c r="F110" s="16"/>
      <c r="G110" s="13"/>
      <c r="H110" s="14">
        <v>24</v>
      </c>
      <c r="I110" s="46">
        <v>0</v>
      </c>
      <c r="J110" s="15">
        <f t="shared" si="1"/>
        <v>0</v>
      </c>
    </row>
    <row r="111" spans="1:10" ht="25.5" x14ac:dyDescent="0.25">
      <c r="A111" s="78" t="s">
        <v>55</v>
      </c>
      <c r="B111" s="30" t="s">
        <v>7</v>
      </c>
      <c r="C111" s="38" t="s">
        <v>8</v>
      </c>
      <c r="D111" s="18" t="s">
        <v>56</v>
      </c>
      <c r="E111" s="1" t="s">
        <v>82</v>
      </c>
      <c r="F111" s="39"/>
      <c r="G111" s="13"/>
      <c r="H111" s="14">
        <v>24</v>
      </c>
      <c r="I111" s="46">
        <v>0</v>
      </c>
      <c r="J111" s="15">
        <f t="shared" si="1"/>
        <v>0</v>
      </c>
    </row>
    <row r="112" spans="1:10" ht="25.5" x14ac:dyDescent="0.25">
      <c r="A112" s="66"/>
      <c r="B112" s="30" t="s">
        <v>7</v>
      </c>
      <c r="C112" s="38" t="s">
        <v>8</v>
      </c>
      <c r="D112" s="18" t="s">
        <v>57</v>
      </c>
      <c r="E112" s="1" t="s">
        <v>83</v>
      </c>
      <c r="F112" s="39"/>
      <c r="G112" s="13"/>
      <c r="H112" s="14">
        <v>24</v>
      </c>
      <c r="I112" s="46">
        <v>0</v>
      </c>
      <c r="J112" s="15">
        <f t="shared" si="1"/>
        <v>0</v>
      </c>
    </row>
    <row r="113" spans="1:10" ht="25.5" x14ac:dyDescent="0.25">
      <c r="A113" s="66"/>
      <c r="B113" s="30" t="s">
        <v>7</v>
      </c>
      <c r="C113" s="38" t="s">
        <v>8</v>
      </c>
      <c r="D113" s="18" t="s">
        <v>57</v>
      </c>
      <c r="E113" s="1" t="s">
        <v>84</v>
      </c>
      <c r="F113" s="39"/>
      <c r="G113" s="13"/>
      <c r="H113" s="14">
        <v>24</v>
      </c>
      <c r="I113" s="46">
        <v>0</v>
      </c>
      <c r="J113" s="15">
        <f t="shared" si="1"/>
        <v>0</v>
      </c>
    </row>
    <row r="114" spans="1:10" ht="38.25" x14ac:dyDescent="0.25">
      <c r="A114" s="66"/>
      <c r="B114" s="30" t="s">
        <v>7</v>
      </c>
      <c r="C114" s="38" t="s">
        <v>8</v>
      </c>
      <c r="D114" s="18" t="s">
        <v>58</v>
      </c>
      <c r="E114" s="1" t="s">
        <v>85</v>
      </c>
      <c r="F114" s="39"/>
      <c r="G114" s="13"/>
      <c r="H114" s="14">
        <v>24</v>
      </c>
      <c r="I114" s="46">
        <v>0</v>
      </c>
      <c r="J114" s="15">
        <f t="shared" si="1"/>
        <v>0</v>
      </c>
    </row>
    <row r="115" spans="1:10" ht="25.5" x14ac:dyDescent="0.25">
      <c r="A115" s="66"/>
      <c r="B115" s="10" t="s">
        <v>148</v>
      </c>
      <c r="C115" s="18" t="s">
        <v>8</v>
      </c>
      <c r="D115" s="10" t="s">
        <v>189</v>
      </c>
      <c r="E115" s="4" t="s">
        <v>190</v>
      </c>
      <c r="F115" s="16"/>
      <c r="G115" s="13"/>
      <c r="H115" s="14">
        <v>24</v>
      </c>
      <c r="I115" s="46">
        <v>0</v>
      </c>
      <c r="J115" s="15">
        <f t="shared" si="1"/>
        <v>0</v>
      </c>
    </row>
    <row r="116" spans="1:10" x14ac:dyDescent="0.25">
      <c r="A116" s="66"/>
      <c r="B116" s="10" t="s">
        <v>148</v>
      </c>
      <c r="C116" s="18" t="s">
        <v>191</v>
      </c>
      <c r="D116" s="10" t="s">
        <v>192</v>
      </c>
      <c r="E116" s="4">
        <v>75683</v>
      </c>
      <c r="F116" s="16"/>
      <c r="G116" s="13"/>
      <c r="H116" s="14">
        <v>24</v>
      </c>
      <c r="I116" s="46">
        <v>0</v>
      </c>
      <c r="J116" s="15">
        <f t="shared" si="1"/>
        <v>0</v>
      </c>
    </row>
    <row r="117" spans="1:10" x14ac:dyDescent="0.25">
      <c r="A117" s="63"/>
      <c r="B117" s="40" t="s">
        <v>193</v>
      </c>
      <c r="C117" s="18" t="s">
        <v>8</v>
      </c>
      <c r="D117" s="10" t="s">
        <v>194</v>
      </c>
      <c r="E117" s="4">
        <v>1556</v>
      </c>
      <c r="F117" s="16"/>
      <c r="G117" s="13"/>
      <c r="H117" s="14">
        <v>24</v>
      </c>
      <c r="I117" s="46">
        <v>0</v>
      </c>
      <c r="J117" s="15">
        <f t="shared" si="1"/>
        <v>0</v>
      </c>
    </row>
    <row r="118" spans="1:10" x14ac:dyDescent="0.25">
      <c r="A118" s="78" t="s">
        <v>59</v>
      </c>
      <c r="B118" s="30" t="s">
        <v>5</v>
      </c>
      <c r="C118" s="18" t="s">
        <v>8</v>
      </c>
      <c r="D118" s="18" t="s">
        <v>249</v>
      </c>
      <c r="E118" s="2">
        <v>20026825</v>
      </c>
      <c r="F118" s="12"/>
      <c r="G118" s="13" t="s">
        <v>250</v>
      </c>
      <c r="H118" s="14">
        <v>24</v>
      </c>
      <c r="I118" s="46">
        <v>0</v>
      </c>
      <c r="J118" s="15">
        <f t="shared" si="1"/>
        <v>0</v>
      </c>
    </row>
    <row r="119" spans="1:10" ht="38.25" x14ac:dyDescent="0.25">
      <c r="A119" s="66"/>
      <c r="B119" s="30" t="s">
        <v>293</v>
      </c>
      <c r="C119" s="18" t="s">
        <v>8</v>
      </c>
      <c r="D119" s="10">
        <v>1234</v>
      </c>
      <c r="E119" s="6">
        <v>202115</v>
      </c>
      <c r="F119" s="12"/>
      <c r="G119" s="13" t="s">
        <v>251</v>
      </c>
      <c r="H119" s="14">
        <v>24</v>
      </c>
      <c r="I119" s="46">
        <v>0</v>
      </c>
      <c r="J119" s="15">
        <f t="shared" si="1"/>
        <v>0</v>
      </c>
    </row>
    <row r="120" spans="1:10" x14ac:dyDescent="0.25">
      <c r="A120" s="66"/>
      <c r="B120" s="30" t="s">
        <v>7</v>
      </c>
      <c r="C120" s="18" t="s">
        <v>8</v>
      </c>
      <c r="D120" s="18" t="s">
        <v>22</v>
      </c>
      <c r="E120" s="2">
        <v>20081088</v>
      </c>
      <c r="F120" s="12"/>
      <c r="G120" s="13" t="s">
        <v>252</v>
      </c>
      <c r="H120" s="14">
        <v>24</v>
      </c>
      <c r="I120" s="46">
        <v>0</v>
      </c>
      <c r="J120" s="15">
        <f t="shared" si="1"/>
        <v>0</v>
      </c>
    </row>
    <row r="121" spans="1:10" x14ac:dyDescent="0.25">
      <c r="A121" s="66"/>
      <c r="B121" s="30" t="s">
        <v>5</v>
      </c>
      <c r="C121" s="18" t="s">
        <v>8</v>
      </c>
      <c r="D121" s="18" t="s">
        <v>113</v>
      </c>
      <c r="E121" s="2">
        <v>20049302</v>
      </c>
      <c r="F121" s="12"/>
      <c r="G121" s="13" t="s">
        <v>253</v>
      </c>
      <c r="H121" s="14">
        <v>24</v>
      </c>
      <c r="I121" s="46">
        <v>0</v>
      </c>
      <c r="J121" s="15">
        <f t="shared" si="1"/>
        <v>0</v>
      </c>
    </row>
    <row r="122" spans="1:10" x14ac:dyDescent="0.25">
      <c r="A122" s="66"/>
      <c r="B122" s="30" t="s">
        <v>7</v>
      </c>
      <c r="C122" s="18" t="s">
        <v>8</v>
      </c>
      <c r="D122" s="18" t="s">
        <v>254</v>
      </c>
      <c r="E122" s="2">
        <v>200612698</v>
      </c>
      <c r="F122" s="12"/>
      <c r="G122" s="41" t="s">
        <v>255</v>
      </c>
      <c r="H122" s="14">
        <v>24</v>
      </c>
      <c r="I122" s="46">
        <v>0</v>
      </c>
      <c r="J122" s="15">
        <f t="shared" si="1"/>
        <v>0</v>
      </c>
    </row>
    <row r="123" spans="1:10" x14ac:dyDescent="0.25">
      <c r="A123" s="66"/>
      <c r="B123" s="30" t="s">
        <v>7</v>
      </c>
      <c r="C123" s="18" t="s">
        <v>8</v>
      </c>
      <c r="D123" s="18" t="s">
        <v>113</v>
      </c>
      <c r="E123" s="2">
        <v>20049301</v>
      </c>
      <c r="F123" s="12"/>
      <c r="G123" s="13" t="s">
        <v>256</v>
      </c>
      <c r="H123" s="14">
        <v>24</v>
      </c>
      <c r="I123" s="46">
        <v>0</v>
      </c>
      <c r="J123" s="15">
        <f t="shared" si="1"/>
        <v>0</v>
      </c>
    </row>
    <row r="124" spans="1:10" x14ac:dyDescent="0.25">
      <c r="A124" s="66"/>
      <c r="B124" s="42" t="s">
        <v>15</v>
      </c>
      <c r="C124" s="18" t="s">
        <v>294</v>
      </c>
      <c r="D124" s="43" t="s">
        <v>257</v>
      </c>
      <c r="E124" s="44" t="s">
        <v>259</v>
      </c>
      <c r="F124" s="12"/>
      <c r="G124" s="13" t="s">
        <v>258</v>
      </c>
      <c r="H124" s="14">
        <v>24</v>
      </c>
      <c r="I124" s="46">
        <v>0</v>
      </c>
      <c r="J124" s="15">
        <f t="shared" si="1"/>
        <v>0</v>
      </c>
    </row>
    <row r="125" spans="1:10" x14ac:dyDescent="0.25">
      <c r="A125" s="66"/>
      <c r="B125" s="30" t="s">
        <v>7</v>
      </c>
      <c r="C125" s="18" t="s">
        <v>60</v>
      </c>
      <c r="D125" s="38" t="s">
        <v>260</v>
      </c>
      <c r="E125" s="45" t="s">
        <v>262</v>
      </c>
      <c r="F125" s="12"/>
      <c r="G125" s="13" t="s">
        <v>261</v>
      </c>
      <c r="H125" s="14">
        <v>24</v>
      </c>
      <c r="I125" s="46">
        <v>0</v>
      </c>
      <c r="J125" s="15">
        <f t="shared" si="1"/>
        <v>0</v>
      </c>
    </row>
    <row r="126" spans="1:10" x14ac:dyDescent="0.25">
      <c r="A126" s="63"/>
      <c r="B126" s="10" t="s">
        <v>274</v>
      </c>
      <c r="C126" s="18" t="s">
        <v>8</v>
      </c>
      <c r="D126" s="10" t="s">
        <v>151</v>
      </c>
      <c r="E126" s="4" t="s">
        <v>188</v>
      </c>
      <c r="F126" s="16"/>
      <c r="G126" s="13"/>
      <c r="H126" s="14">
        <v>24</v>
      </c>
      <c r="I126" s="46">
        <v>0</v>
      </c>
      <c r="J126" s="15">
        <f>H126*I126</f>
        <v>0</v>
      </c>
    </row>
    <row r="128" spans="1:10" x14ac:dyDescent="0.25">
      <c r="H128" s="58" t="s">
        <v>353</v>
      </c>
      <c r="I128" s="59"/>
      <c r="J128" s="47">
        <f>SUM(J5:J127)</f>
        <v>0</v>
      </c>
    </row>
  </sheetData>
  <sheetProtection password="CC3D" sheet="1" objects="1" scenarios="1"/>
  <sortState ref="A3:L124">
    <sortCondition ref="A3"/>
  </sortState>
  <mergeCells count="27">
    <mergeCell ref="A1:J1"/>
    <mergeCell ref="A30:A37"/>
    <mergeCell ref="A103:A110"/>
    <mergeCell ref="A111:A117"/>
    <mergeCell ref="A118:A126"/>
    <mergeCell ref="A46:A58"/>
    <mergeCell ref="A59:A60"/>
    <mergeCell ref="A61:A81"/>
    <mergeCell ref="A82:A88"/>
    <mergeCell ref="A89:A90"/>
    <mergeCell ref="A91:A102"/>
    <mergeCell ref="H128:I128"/>
    <mergeCell ref="J3:J4"/>
    <mergeCell ref="A5:A6"/>
    <mergeCell ref="A3:A4"/>
    <mergeCell ref="B3:B4"/>
    <mergeCell ref="C3:C4"/>
    <mergeCell ref="D3:D4"/>
    <mergeCell ref="A38:A45"/>
    <mergeCell ref="E3:E4"/>
    <mergeCell ref="F3:F4"/>
    <mergeCell ref="H3:H4"/>
    <mergeCell ref="I3:I4"/>
    <mergeCell ref="A7:A11"/>
    <mergeCell ref="A12:A19"/>
    <mergeCell ref="A20:A26"/>
    <mergeCell ref="A27:A29"/>
  </mergeCells>
  <pageMargins left="0.51181102362204722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D19"/>
  <sheetViews>
    <sheetView workbookViewId="0">
      <selection activeCell="E10" sqref="E10"/>
    </sheetView>
  </sheetViews>
  <sheetFormatPr defaultColWidth="37.140625" defaultRowHeight="15" x14ac:dyDescent="0.25"/>
  <cols>
    <col min="1" max="1" width="5" customWidth="1"/>
    <col min="2" max="2" width="28" customWidth="1"/>
    <col min="3" max="3" width="46" bestFit="1" customWidth="1"/>
    <col min="4" max="4" width="49.140625" bestFit="1" customWidth="1"/>
  </cols>
  <sheetData>
    <row r="1" spans="1:4" ht="24.95" customHeight="1" x14ac:dyDescent="0.25">
      <c r="A1" s="79" t="s">
        <v>357</v>
      </c>
      <c r="B1" s="79"/>
      <c r="C1" s="79"/>
      <c r="D1" s="79"/>
    </row>
    <row r="3" spans="1:4" s="8" customFormat="1" ht="24.95" customHeight="1" x14ac:dyDescent="0.25">
      <c r="A3" s="52" t="s">
        <v>303</v>
      </c>
      <c r="B3" s="52" t="s">
        <v>304</v>
      </c>
      <c r="C3" s="52" t="s">
        <v>305</v>
      </c>
      <c r="D3" s="52" t="s">
        <v>306</v>
      </c>
    </row>
    <row r="4" spans="1:4" s="8" customFormat="1" ht="24.95" customHeight="1" x14ac:dyDescent="0.25">
      <c r="A4" s="53">
        <v>1</v>
      </c>
      <c r="B4" s="54" t="s">
        <v>307</v>
      </c>
      <c r="C4" s="54" t="s">
        <v>308</v>
      </c>
      <c r="D4" s="9" t="s">
        <v>309</v>
      </c>
    </row>
    <row r="5" spans="1:4" s="8" customFormat="1" ht="24.95" customHeight="1" x14ac:dyDescent="0.25">
      <c r="A5" s="53">
        <v>2</v>
      </c>
      <c r="B5" s="54" t="s">
        <v>310</v>
      </c>
      <c r="C5" s="54" t="s">
        <v>311</v>
      </c>
      <c r="D5" s="9" t="s">
        <v>312</v>
      </c>
    </row>
    <row r="6" spans="1:4" s="8" customFormat="1" ht="24.95" customHeight="1" x14ac:dyDescent="0.25">
      <c r="A6" s="53">
        <v>3</v>
      </c>
      <c r="B6" s="54" t="s">
        <v>313</v>
      </c>
      <c r="C6" s="54" t="s">
        <v>314</v>
      </c>
      <c r="D6" s="9" t="s">
        <v>315</v>
      </c>
    </row>
    <row r="7" spans="1:4" s="8" customFormat="1" ht="24.95" customHeight="1" x14ac:dyDescent="0.25">
      <c r="A7" s="53">
        <v>4</v>
      </c>
      <c r="B7" s="54" t="s">
        <v>316</v>
      </c>
      <c r="C7" s="54" t="s">
        <v>317</v>
      </c>
      <c r="D7" s="9" t="s">
        <v>318</v>
      </c>
    </row>
    <row r="8" spans="1:4" s="8" customFormat="1" ht="24.95" customHeight="1" x14ac:dyDescent="0.25">
      <c r="A8" s="53">
        <v>5</v>
      </c>
      <c r="B8" s="54" t="s">
        <v>319</v>
      </c>
      <c r="C8" s="54" t="s">
        <v>320</v>
      </c>
      <c r="D8" s="9" t="s">
        <v>321</v>
      </c>
    </row>
    <row r="9" spans="1:4" s="8" customFormat="1" ht="24.95" customHeight="1" x14ac:dyDescent="0.25">
      <c r="A9" s="53">
        <v>6</v>
      </c>
      <c r="B9" s="54" t="s">
        <v>322</v>
      </c>
      <c r="C9" s="54" t="s">
        <v>323</v>
      </c>
      <c r="D9" s="9" t="s">
        <v>324</v>
      </c>
    </row>
    <row r="10" spans="1:4" s="8" customFormat="1" ht="24.95" customHeight="1" x14ac:dyDescent="0.25">
      <c r="A10" s="53">
        <v>7</v>
      </c>
      <c r="B10" s="54" t="s">
        <v>325</v>
      </c>
      <c r="C10" s="54" t="s">
        <v>326</v>
      </c>
      <c r="D10" s="9" t="s">
        <v>327</v>
      </c>
    </row>
    <row r="11" spans="1:4" s="8" customFormat="1" ht="24.95" customHeight="1" x14ac:dyDescent="0.25">
      <c r="A11" s="53">
        <v>8</v>
      </c>
      <c r="B11" s="54" t="s">
        <v>328</v>
      </c>
      <c r="C11" s="54" t="s">
        <v>356</v>
      </c>
      <c r="D11" s="9" t="s">
        <v>329</v>
      </c>
    </row>
    <row r="12" spans="1:4" s="8" customFormat="1" ht="24.95" customHeight="1" x14ac:dyDescent="0.25">
      <c r="A12" s="53">
        <v>9</v>
      </c>
      <c r="B12" s="54" t="s">
        <v>330</v>
      </c>
      <c r="C12" s="54" t="s">
        <v>331</v>
      </c>
      <c r="D12" s="9" t="s">
        <v>332</v>
      </c>
    </row>
    <row r="13" spans="1:4" s="8" customFormat="1" ht="24.95" customHeight="1" x14ac:dyDescent="0.25">
      <c r="A13" s="53">
        <v>10</v>
      </c>
      <c r="B13" s="54" t="s">
        <v>333</v>
      </c>
      <c r="C13" s="54" t="s">
        <v>334</v>
      </c>
      <c r="D13" s="9" t="s">
        <v>335</v>
      </c>
    </row>
    <row r="14" spans="1:4" s="8" customFormat="1" ht="24.95" customHeight="1" x14ac:dyDescent="0.25">
      <c r="A14" s="53">
        <v>11</v>
      </c>
      <c r="B14" s="54" t="s">
        <v>336</v>
      </c>
      <c r="C14" s="54" t="s">
        <v>337</v>
      </c>
      <c r="D14" s="9" t="s">
        <v>338</v>
      </c>
    </row>
    <row r="15" spans="1:4" s="8" customFormat="1" ht="24.95" customHeight="1" x14ac:dyDescent="0.25">
      <c r="A15" s="53">
        <v>12</v>
      </c>
      <c r="B15" s="54" t="s">
        <v>339</v>
      </c>
      <c r="C15" s="54" t="s">
        <v>340</v>
      </c>
      <c r="D15" s="9" t="s">
        <v>341</v>
      </c>
    </row>
    <row r="16" spans="1:4" s="8" customFormat="1" ht="24.95" customHeight="1" x14ac:dyDescent="0.25">
      <c r="A16" s="53">
        <v>13</v>
      </c>
      <c r="B16" s="54" t="s">
        <v>342</v>
      </c>
      <c r="C16" s="54" t="s">
        <v>343</v>
      </c>
      <c r="D16" s="9" t="s">
        <v>344</v>
      </c>
    </row>
    <row r="17" spans="1:4" s="8" customFormat="1" ht="24.95" customHeight="1" x14ac:dyDescent="0.25">
      <c r="A17" s="53">
        <v>14</v>
      </c>
      <c r="B17" s="54" t="s">
        <v>345</v>
      </c>
      <c r="C17" s="54" t="s">
        <v>346</v>
      </c>
      <c r="D17" s="9" t="s">
        <v>347</v>
      </c>
    </row>
    <row r="18" spans="1:4" s="8" customFormat="1" ht="24.95" customHeight="1" x14ac:dyDescent="0.25">
      <c r="A18" s="53">
        <v>15</v>
      </c>
      <c r="B18" s="54" t="s">
        <v>348</v>
      </c>
      <c r="C18" s="54" t="s">
        <v>349</v>
      </c>
      <c r="D18" s="9" t="s">
        <v>350</v>
      </c>
    </row>
    <row r="19" spans="1:4" s="8" customFormat="1" ht="30" x14ac:dyDescent="0.25">
      <c r="A19" s="53">
        <v>16</v>
      </c>
      <c r="B19" s="55" t="s">
        <v>351</v>
      </c>
      <c r="C19" s="54" t="s">
        <v>334</v>
      </c>
      <c r="D19" s="9" t="s">
        <v>352</v>
      </c>
    </row>
  </sheetData>
  <mergeCells count="1">
    <mergeCell ref="A1:D1"/>
  </mergeCells>
  <hyperlinks>
    <hyperlink ref="D11" r:id="rId1"/>
    <hyperlink ref="D5" r:id="rId2"/>
    <hyperlink ref="D15" r:id="rId3"/>
    <hyperlink ref="D10" r:id="rId4"/>
    <hyperlink ref="D8" r:id="rId5"/>
    <hyperlink ref="D4" r:id="rId6"/>
    <hyperlink ref="D14" r:id="rId7"/>
    <hyperlink ref="D13" r:id="rId8"/>
    <hyperlink ref="D12" r:id="rId9"/>
    <hyperlink ref="D7" r:id="rId10"/>
    <hyperlink ref="D9" r:id="rId11"/>
    <hyperlink ref="D6" r:id="rId12"/>
    <hyperlink ref="D18" r:id="rId13"/>
    <hyperlink ref="D17" r:id="rId14"/>
    <hyperlink ref="D16" r:id="rId15"/>
    <hyperlink ref="D19" r:id="rId16"/>
  </hyperlinks>
  <pageMargins left="0.70866141732283472" right="0.70866141732283472" top="0.55118110236220474" bottom="0.55118110236220474" header="0.31496062992125984" footer="0.31496062992125984"/>
  <pageSetup paperSize="9" orientation="landscape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THERMO FISHER SCIENTIFIC</vt:lpstr>
      <vt:lpstr>LABORATORI LOTTO 2</vt:lpstr>
    </vt:vector>
  </TitlesOfParts>
  <Company>Agenzia delle Dogane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pippo</dc:creator>
  <cp:lastModifiedBy>pippo</cp:lastModifiedBy>
  <cp:lastPrinted>2019-10-30T14:01:03Z</cp:lastPrinted>
  <dcterms:created xsi:type="dcterms:W3CDTF">2017-03-01T10:20:35Z</dcterms:created>
  <dcterms:modified xsi:type="dcterms:W3CDTF">2020-02-24T07:20:10Z</dcterms:modified>
</cp:coreProperties>
</file>