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-30" windowWidth="11550" windowHeight="9705" tabRatio="601"/>
  </bookViews>
  <sheets>
    <sheet name="AGILENT TECHNOLOGIES" sheetId="22" r:id="rId1"/>
    <sheet name="LABORATORI LOTTO 3" sheetId="28" r:id="rId2"/>
  </sheets>
  <definedNames>
    <definedName name="_xlnm._FilterDatabase" localSheetId="0" hidden="1">'AGILENT TECHNOLOGIES'!$A$3:$A$65</definedName>
  </definedNames>
  <calcPr calcId="145621"/>
</workbook>
</file>

<file path=xl/calcChain.xml><?xml version="1.0" encoding="utf-8"?>
<calcChain xmlns="http://schemas.openxmlformats.org/spreadsheetml/2006/main">
  <c r="J63" i="22" l="1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65" i="22" s="1"/>
</calcChain>
</file>

<file path=xl/sharedStrings.xml><?xml version="1.0" encoding="utf-8"?>
<sst xmlns="http://schemas.openxmlformats.org/spreadsheetml/2006/main" count="357" uniqueCount="249">
  <si>
    <t>APPARECCHIATURA</t>
  </si>
  <si>
    <t>PRODUTTORE</t>
  </si>
  <si>
    <t>MODELLO</t>
  </si>
  <si>
    <t>DATA DECORRENZA</t>
  </si>
  <si>
    <t>BARI</t>
  </si>
  <si>
    <t xml:space="preserve">GASCROMATOGRAFO </t>
  </si>
  <si>
    <t>AGILENT</t>
  </si>
  <si>
    <t>6890 con AS</t>
  </si>
  <si>
    <t>6890 con n. 2 AS</t>
  </si>
  <si>
    <t xml:space="preserve">HPLC </t>
  </si>
  <si>
    <t>GASCROMATOGRAFO</t>
  </si>
  <si>
    <t>BOLOGNA</t>
  </si>
  <si>
    <t>1200 con RIS e AS</t>
  </si>
  <si>
    <t>HPLC</t>
  </si>
  <si>
    <t>CAGLIARI</t>
  </si>
  <si>
    <t xml:space="preserve">HPLC                   </t>
  </si>
  <si>
    <t>CATANIA</t>
  </si>
  <si>
    <t>GENOVA</t>
  </si>
  <si>
    <t xml:space="preserve">7820 series G4350 con FID </t>
  </si>
  <si>
    <t>LIVORNO</t>
  </si>
  <si>
    <t>MSD 5975 T con GC 7890A e  AS G4514A</t>
  </si>
  <si>
    <t>MILANO</t>
  </si>
  <si>
    <t>CP-3800 ECD</t>
  </si>
  <si>
    <t>7890 A per gas</t>
  </si>
  <si>
    <t>4000 e accessori</t>
  </si>
  <si>
    <t>NAPOLI</t>
  </si>
  <si>
    <t>PALERMO</t>
  </si>
  <si>
    <t>ROMA</t>
  </si>
  <si>
    <t>6890N con AS</t>
  </si>
  <si>
    <t>Prostar 210 + 325 + 355</t>
  </si>
  <si>
    <t>7890A con MSD5975 e  AS</t>
  </si>
  <si>
    <t>SAVONA</t>
  </si>
  <si>
    <t>7890A series G3440A + CTC Analytics Pal system (AS)</t>
  </si>
  <si>
    <t>TORINO</t>
  </si>
  <si>
    <t>TRIESTE</t>
  </si>
  <si>
    <t>VENEZIA</t>
  </si>
  <si>
    <t>Varian 3800 con AS CP 8400</t>
  </si>
  <si>
    <t>789A con AS G4513A e AS 4514A</t>
  </si>
  <si>
    <t>VERONA</t>
  </si>
  <si>
    <t xml:space="preserve">HPLC-MS </t>
  </si>
  <si>
    <t>LAB.IO</t>
  </si>
  <si>
    <t>Analizzatore Multidimensionale</t>
  </si>
  <si>
    <t>GC7890 x analisi GAS/GPL multicolonna</t>
  </si>
  <si>
    <t>MATRICOLA</t>
  </si>
  <si>
    <t>CN18073122</t>
  </si>
  <si>
    <t>7890B</t>
  </si>
  <si>
    <t>CN18493012</t>
  </si>
  <si>
    <t>7890B con n. 2 AS</t>
  </si>
  <si>
    <t>CN18513174</t>
  </si>
  <si>
    <t xml:space="preserve">CN10909037 </t>
  </si>
  <si>
    <t xml:space="preserve">CN13012010 </t>
  </si>
  <si>
    <t xml:space="preserve">CN15053145 </t>
  </si>
  <si>
    <t xml:space="preserve">DE62969583 </t>
  </si>
  <si>
    <t>DEAB904533</t>
  </si>
  <si>
    <t xml:space="preserve">US1702R014 </t>
  </si>
  <si>
    <t>1260 Infinity II</t>
  </si>
  <si>
    <t>100768-01607</t>
  </si>
  <si>
    <t xml:space="preserve">MSD 5977B </t>
  </si>
  <si>
    <t>US10350038</t>
  </si>
  <si>
    <t>CN10552051</t>
  </si>
  <si>
    <t>US10350041</t>
  </si>
  <si>
    <t>1200 con DAD BIN PUMP G1312A</t>
  </si>
  <si>
    <t>DE63060935</t>
  </si>
  <si>
    <t>1100 con RID ISO PUMP G1310A</t>
  </si>
  <si>
    <t>DE33206138</t>
  </si>
  <si>
    <t>Infinity 1260 + DAD e RID BIN PUMP G1312B</t>
  </si>
  <si>
    <t>DEACB0920</t>
  </si>
  <si>
    <t xml:space="preserve">autocampionatore 7693  </t>
  </si>
  <si>
    <t>G6410B Triple Quad                              (Spetrometro di massa)</t>
  </si>
  <si>
    <t>SG10461102 </t>
  </si>
  <si>
    <t>GASCROMATOGRAFO/MS</t>
  </si>
  <si>
    <t>DE00020542</t>
  </si>
  <si>
    <t>GC 7890B (Personalizzato per SIMDIS)</t>
  </si>
  <si>
    <t>CN18483089</t>
  </si>
  <si>
    <t xml:space="preserve">GC 7890B </t>
  </si>
  <si>
    <t>7890A series G3440A con SSL,  OC e n.2 FID</t>
  </si>
  <si>
    <t>7890B series con AS</t>
  </si>
  <si>
    <t xml:space="preserve">G1310B </t>
  </si>
  <si>
    <t>G1311A</t>
  </si>
  <si>
    <t xml:space="preserve">serie 1200 G1310A con DAD, RID, e AS (1200) </t>
  </si>
  <si>
    <t>DE62958560 </t>
  </si>
  <si>
    <t xml:space="preserve">serie 1100 G1311A con FLD, UVE   e AS (1200)  </t>
  </si>
  <si>
    <t>DE23920245 </t>
  </si>
  <si>
    <t>CN10021008 </t>
  </si>
  <si>
    <t xml:space="preserve">GC (G3440B) 7890B con split su  MSD 5977A </t>
  </si>
  <si>
    <t>CN15073002</t>
  </si>
  <si>
    <t xml:space="preserve">CP3800 </t>
  </si>
  <si>
    <t>CN10910103</t>
  </si>
  <si>
    <t>11745 + 144</t>
  </si>
  <si>
    <t>7890 (G3440 A) - N°2 rivelatori FID</t>
  </si>
  <si>
    <t>CN10943102</t>
  </si>
  <si>
    <t>CN10943103</t>
  </si>
  <si>
    <t>6890N - N°1 rivelatore FID</t>
  </si>
  <si>
    <t>CN10701014</t>
  </si>
  <si>
    <t>DE62967019</t>
  </si>
  <si>
    <t>GC 7890A (G3440A)</t>
  </si>
  <si>
    <t>CN11411125</t>
  </si>
  <si>
    <t>-</t>
  </si>
  <si>
    <t>CN10936017</t>
  </si>
  <si>
    <t>VARIAN P2100 POMPA BINARIA con UV + RI (SPECTRA SYSTEM RI150)</t>
  </si>
  <si>
    <t>06444-06445</t>
  </si>
  <si>
    <t>VARIAN P2100  POMPA BINARIA con UV + DAD</t>
  </si>
  <si>
    <t>06513-06512</t>
  </si>
  <si>
    <t>1100/1200 POMA ISOCRATICA G1310A - RID  AS  1260 e MWD</t>
  </si>
  <si>
    <t>DE62958466</t>
  </si>
  <si>
    <t>SPETTROFOTOMETRO UV-VIS</t>
  </si>
  <si>
    <t>Cary 50</t>
  </si>
  <si>
    <t>EL 04124017</t>
  </si>
  <si>
    <t>SPETTROFOTOMETRO ASSORBIMENTO ATOMICO</t>
  </si>
  <si>
    <t>FS240</t>
  </si>
  <si>
    <t>AA1108M121</t>
  </si>
  <si>
    <t>AADuo + Fornetto di grafite</t>
  </si>
  <si>
    <t>AA112M070</t>
  </si>
  <si>
    <t>SPETTROFOTOMETRO FT-IR</t>
  </si>
  <si>
    <t>SPECTRAA 220FS + Accessori</t>
  </si>
  <si>
    <t>EL04028239</t>
  </si>
  <si>
    <t>CARY 100 SCAN</t>
  </si>
  <si>
    <t>E606023661</t>
  </si>
  <si>
    <t>Cary 100</t>
  </si>
  <si>
    <t>UV0811M219</t>
  </si>
  <si>
    <t>EL0502-3419</t>
  </si>
  <si>
    <t>FT-640</t>
  </si>
  <si>
    <t xml:space="preserve">Cary 50 conSistema di termostatazione a Peltier </t>
  </si>
  <si>
    <t>UV1001M082 </t>
  </si>
  <si>
    <t>EL03117588</t>
  </si>
  <si>
    <t>AA110</t>
  </si>
  <si>
    <t>EL98023281</t>
  </si>
  <si>
    <t>CN22803177</t>
  </si>
  <si>
    <t>G2913A mat.CN55330409 - G2613A mat.US10317238</t>
  </si>
  <si>
    <t>G2613A  mat.CN33732422 - G2614A mat. CN51232553</t>
  </si>
  <si>
    <t>G2913A mat. CN55230155 - G2913A mat. CN55230139</t>
  </si>
  <si>
    <t>G1315D mat. DE64260215 - G1316A mat. DE63073635 - G1329A mat. DE64771389 -  G1379B mat. JP82010564</t>
  </si>
  <si>
    <t>G1313A mat. DE33223915 - G1316A mat.DE33236335 - G1362A mat.CN33500938 - G1379A mat. JP13202464</t>
  </si>
  <si>
    <t>G1315C mat. DEAA202569 - G1316A mart. DEACN33596 - G1329B mat. DEAAC31302 - G1362A mat. DEAA605788 - G4225A mat. JPAAB05066</t>
  </si>
  <si>
    <t>G4513A mat. CN18510017 - G4513A mat.CN18510037</t>
  </si>
  <si>
    <t xml:space="preserve">Autocampionatore per liquidi 7693A mat. CN18050141 - Rivelatore FID </t>
  </si>
  <si>
    <t>autocampionatore G2614A mat. CN90452581</t>
  </si>
  <si>
    <t>autocampionatore G2613A mat. CN13150169</t>
  </si>
  <si>
    <t>rivelatore massa 5977A MSD mat. US1505K303 - autocampionatore G2613A mat. CN14470046 - autocampionatore G2614A mat. CN14460128</t>
  </si>
  <si>
    <t>Autocampionatore G1329B mat. DE64771927 - forno di termostatazione TCC G1316A mat. DE90374261 - Degasatore G1322A mat. JP75068529 - Rivelatore Diode Array G1315D mat. DEAAX08491</t>
  </si>
  <si>
    <t>Autocampionatore G1329B mat. DEAAC39511 - forno di termostatazione TCC G1316A mat.DEACN41827 -  Degasatore G1322A mat. JPAAL85593 - Rivelatore indice di rifrazione G1362A mat. CN60557803 - Rilevatore UV-Vis G1314B mat. DE71364213</t>
  </si>
  <si>
    <t>RIVELATORE UV-VIS 325 mat. EL07119066</t>
  </si>
  <si>
    <t>RIVELATORE DAD 335 mat. EL07129001</t>
  </si>
  <si>
    <t>AUTOCAMPIONATORE G1329A mat. DE66774443 - MODULO RID G1362A mat. CN60558216 - MODULO MWD G7165A mat. DEAC800957 - TERM COLONNE 1316A mat. DEAAK02803</t>
  </si>
  <si>
    <t>GC 7820A mat. CN16482046 - autocampionatore G4513A mat. CN16480152 </t>
  </si>
  <si>
    <t xml:space="preserve">US 10245160 </t>
  </si>
  <si>
    <t xml:space="preserve">CN 10652101 </t>
  </si>
  <si>
    <t xml:space="preserve">autocampionatore BACK ON COLUMN  mat. CN83051972 - autocampionatore FRONT SSL mat. CN65037802 - rivelatore FID canale FRONT - rivelatore FID canale BACK </t>
  </si>
  <si>
    <t xml:space="preserve">CN10031076   </t>
  </si>
  <si>
    <t>G1315B mat. DE23917417 - G1362A mat. CN33500953 </t>
  </si>
  <si>
    <t>G1379A mat. JP13204582 - G1321A mat. DE33205498 - G1316A mat. DE23930026 - LC TECH mat. UVE2243 </t>
  </si>
  <si>
    <t>AS CTC COMBIPAL mat. 00161956</t>
  </si>
  <si>
    <t>rivelatore massa (G7037A) 5977A MSD mat. US1506K303 -  AS7693 mat. CN14530207 - pompa rotativa Pfeiffer mat. 22003981</t>
  </si>
  <si>
    <t>AS mod.CP8400TSI mat. 06005</t>
  </si>
  <si>
    <t>Degasser mat. JP73069015 - AS mat. DE64771409 - FC/ASL mat. DE84966743 - RID mat. CN60557713 - FLD mat. DE60558475 - DAD mat. DE6426023 - TCC mat. DE63073456</t>
  </si>
  <si>
    <t xml:space="preserve">DE62969040 </t>
  </si>
  <si>
    <t>LC 1200 Pompa</t>
  </si>
  <si>
    <t xml:space="preserve">INTUVO 9000 </t>
  </si>
  <si>
    <t>AS 7650A mat. CN17330026</t>
  </si>
  <si>
    <t xml:space="preserve">CN17330001 </t>
  </si>
  <si>
    <t>Portacelle spessore variabile mat. 21012530</t>
  </si>
  <si>
    <t>FORNETTTO DI GRAFITE 240 Z AA mat. AA112M056</t>
  </si>
  <si>
    <t>SPS3 mat. EL04028005</t>
  </si>
  <si>
    <t>Sampling accessory kit PIKE 050 2010+</t>
  </si>
  <si>
    <t xml:space="preserve">IR1011M019 </t>
  </si>
  <si>
    <t>DE 62974447</t>
  </si>
  <si>
    <t xml:space="preserve">SPETTROFOTOMETRO UV-VIS </t>
  </si>
  <si>
    <t>Autosample G1329A- completo di termostato mat.DE64771009 e DE 84966670 -  rivelatore IR G1362A mat. CN 60557644 - Degasatore G1322A + pompa vuoto mat. JP73037633 + ZG137960000</t>
  </si>
  <si>
    <t xml:space="preserve">Autocampionatore per liquidi G4567A mat. CN18220002 - Rivelatore FID . </t>
  </si>
  <si>
    <t>AUTOCAMPIONATORE AS G4514A mat. CN94501278 - MSD 5975C TAD mat. US93423750 - AUTOINIETTORE mat. CN94502086 - 7693 TRAY 150 VIALS mat.  CN94501278</t>
  </si>
  <si>
    <t xml:space="preserve">AS CP8400 autocampionatore mat. BR1507M326 </t>
  </si>
  <si>
    <t>Autocampionatore 16 Posiz. ALS (G4513A) mat.  CN94101953 - Autocampionatore 16 Posiz. ALS (G4513A) mat. CN94101945</t>
  </si>
  <si>
    <t>Autocampionatore 100 Posiz. ALS (7683B) mat. CN65137829</t>
  </si>
  <si>
    <t>Autocampionatore 16 Posiz. ALS (G4513A) mat. CN94101943 - Autocampionatore 16 Posiz. ALS (G4513A) mat. CN94101934</t>
  </si>
  <si>
    <t>Autocampionatore G1329A mat. DE64770475 - Rivelatore DAD G1315D mat. DE64259720 - Rivelatore RID G1362A mat.CN60557511 - Degasser G1322A mat. JP73067484</t>
  </si>
  <si>
    <t>MASSA - MS 5975C (G3171A) mat. US11492918 - Autocampionatore 16 Posiz. ALS (G4513A) mat. CN11480148</t>
  </si>
  <si>
    <t>Autocampionatore Mod.G2913A mat. CN65037802 -  Autocampionatore 7683B mat. CN95158717 -  rivelatore FID +  Piatto mod.G2614A + Iniettore Split Splitless inlet assy with EPC mat. CN95158717  </t>
  </si>
  <si>
    <t xml:space="preserve"> Pompa mod.Prostar210  mat. 04876  -  Autocampionatore Prostar 410   mat. 90182 -  rilev. Uv-VIS  mat 325 mat. EL06029026  -  RIL.IR  mod. 355 mat.  09050060</t>
  </si>
  <si>
    <t>AS RID VWD  mat. DEAEQ12108, DEAC901593, DEACX05500</t>
  </si>
  <si>
    <t xml:space="preserve">AGILENT Head Space  694E (Campionatore Spazio di testa) mat. IT80845002 - PARKER H2PEM-260 (Generatore di idrogeno) mat.  08PHG0264 - Agilent mod. 5975C  (Spettrometro di massa) mat. U583141147 -  PFEIFFER DUO 2.5 (Pompa vuoto) mat. PK D41 064 D </t>
  </si>
  <si>
    <t>MODELLO/MATRICOLA</t>
  </si>
  <si>
    <t>MESI DI COPERTURA</t>
  </si>
  <si>
    <t>CANONE MENSILE</t>
  </si>
  <si>
    <t>CANONE TOTALE</t>
  </si>
  <si>
    <t>DAEC-Uff. Lab. -Sez.I</t>
  </si>
  <si>
    <t xml:space="preserve">GASCROMATOGRAFO/MS  </t>
  </si>
  <si>
    <t>VARIAN agilent</t>
  </si>
  <si>
    <t xml:space="preserve">VARIAN agilent </t>
  </si>
  <si>
    <t>6890 + Agilent 5975C TurboSystem Enhanced  + Head Space</t>
  </si>
  <si>
    <t>GPC 1260 Infinity PUMP quat. - mat.DEAB715362 -  GPC 1260 Infinity TCC mat. DEACN42078 - GPC 1260 Infinity RID  mat. DEAA607301 - ALS autocampionatore mat. DEADV37947</t>
  </si>
  <si>
    <t>Agilent serie 1260 Infinity</t>
  </si>
  <si>
    <t>AGILENT G1316C - 1290 TCC (Comparto termostatato colonne) mat. DEBAC00546 - AGILENT G4226A - 1290 Sampler  (Autocampionatore) mat. DEBAI00826 - AGILENT G1330B - ALSTherm (Sistema Termostatazione Peltier) mat. DEBAK01754 - AGILENT G4220B - 1290 Bin Pump VL (Pompa binaria fase mobile) mat. DEBAB00205 - EDWARDS A373-24-930 (Pompa Vuoto) mat. 109459461 - PARKER  3848 - NitroFlow Lab (Generatore di Azoto) mat. 3848 -A 1000485 - ITY-TW030LB 3000VA &amp; ITY-EX030B 9000-0899-00P          (Gruppo di continuità) mat. 3/11400882 - UPS SEP 3000ER &amp; BB 72-M1                    (Gruppo di continuità) mat. CSEP3K0LNB &amp; XT10P072M1A</t>
  </si>
  <si>
    <t>EQUIPAGGIATO CON</t>
  </si>
  <si>
    <t>N.</t>
  </si>
  <si>
    <t>Struttura</t>
  </si>
  <si>
    <t>Indirizzo</t>
  </si>
  <si>
    <t>e-mail</t>
  </si>
  <si>
    <t>Laboratorio Chimico di Bari</t>
  </si>
  <si>
    <t>Corso de Tullio, 1c - 70122 Bari</t>
  </si>
  <si>
    <t>dir.puglia-molise-basilicata.lab.bari@adm.gov.it</t>
  </si>
  <si>
    <t>Laboratorio chimico di Bologna</t>
  </si>
  <si>
    <t>Viale Pietramellara 1/2 - 40121 Bologna</t>
  </si>
  <si>
    <t>dir.emiliaromagna-marche.lab.bologna@adm.gov.it</t>
  </si>
  <si>
    <t>Laboratorio Chimico di Cagliari</t>
  </si>
  <si>
    <t>Via Santa Gilla, 35 - 09122 Cagliari</t>
  </si>
  <si>
    <t>dir.toscana-sardegna-umbria.lab.cagliari@adm.gov.it</t>
  </si>
  <si>
    <t>Laboratorio Chimico di Catania</t>
  </si>
  <si>
    <t>Via Teatro Massimo, 44 - 95131 Catania</t>
  </si>
  <si>
    <t>dir.sicilia.lab.catania@adm.gov.it</t>
  </si>
  <si>
    <t>Laboratorio Chimico di Genova</t>
  </si>
  <si>
    <t>Via Rubattino, 6 - 16126 Genova</t>
  </si>
  <si>
    <t xml:space="preserve">dir.liguria-piemonte-valledaosta.lab.genova@adm.gov.it </t>
  </si>
  <si>
    <t>Laboratorio Chimico di Livorno</t>
  </si>
  <si>
    <t>Via delle Cateratte, 88 - 57100 Livorno</t>
  </si>
  <si>
    <t>dir.toscana-sardegna-umbria.lab.livorno@adm.gov.it</t>
  </si>
  <si>
    <t>Laboratorio Chimico di Milano</t>
  </si>
  <si>
    <t>Via Marco Bruto, 14 - 20138 Milano</t>
  </si>
  <si>
    <t xml:space="preserve">dir.lombardia.lab.milano@adm.gov.it </t>
  </si>
  <si>
    <t>Laboratorio chimico di Napoli</t>
  </si>
  <si>
    <t xml:space="preserve">dir.campania-calabria.lab.napoli@adm.gov.it </t>
  </si>
  <si>
    <t>Laboratorio Chimico di Palermo</t>
  </si>
  <si>
    <t>Via Crispi, 143 - 90133 Palermo</t>
  </si>
  <si>
    <t xml:space="preserve">dir.sicilia.lab.palermo@adm.gov.it </t>
  </si>
  <si>
    <t>Laboratorio Chimico di Roma</t>
  </si>
  <si>
    <t>Via M. Carucci 71 - 00143 Roma</t>
  </si>
  <si>
    <t>dir.lazio-abruzzo.lab.roma@adm.gov.it</t>
  </si>
  <si>
    <t>Laboratorio Chimico di Savona</t>
  </si>
  <si>
    <t>Piazza Rebagliati 5 – 17100 Savona</t>
  </si>
  <si>
    <t>dir.liguria-piemonte-valledaosta.lab.savona@adm.gov.it</t>
  </si>
  <si>
    <t>Laboratorio chimico di Torino</t>
  </si>
  <si>
    <t>Corso Sebastopoli 3 - 10134 TORINO</t>
  </si>
  <si>
    <t xml:space="preserve">dir.liguria-piemonte-valledaosta.lab.torino@adm.gov.it </t>
  </si>
  <si>
    <t>Laboratorio chimico di Trieste</t>
  </si>
  <si>
    <t>Largo O. Panfili, 1 - 34132 Trieste</t>
  </si>
  <si>
    <t>dir.veneto-friuliveneziagiulia.lab.trieste@adm.gov.it</t>
  </si>
  <si>
    <t>Laboratorio chimico di Venezia</t>
  </si>
  <si>
    <t>Via dell'Elettricità, 19 - 30175 Marghera (VE)</t>
  </si>
  <si>
    <t>dir.veneto-friuliveneziagiulia.lab.venezia@adm.gov.it</t>
  </si>
  <si>
    <t>Laboratorio chimico di Verona</t>
  </si>
  <si>
    <t>Via Sommacampagna, 61a - 37137 Verona</t>
  </si>
  <si>
    <t>dir.veneto-friuliveneziagiulia.lab.verona@adm.gov.it</t>
  </si>
  <si>
    <t>Ufficio Laboratori –Sezione I “Analisi dei Prodotti”</t>
  </si>
  <si>
    <t>dir.antifrodecontrolli.laboratori@adm.gov.it</t>
  </si>
  <si>
    <t xml:space="preserve">prezzo totale </t>
  </si>
  <si>
    <t>CN10944145 CN94502103 CN10130079</t>
  </si>
  <si>
    <t>DEAEX00985</t>
  </si>
  <si>
    <t>Via Calata Granili - Interno Porto 20 - 80100 - (NA)</t>
  </si>
  <si>
    <t>ELENCO LABORATORI LOTTO N. 3 - STRUMENTAZIONI A MARCHIO AGILENT TECHNOLOGIES</t>
  </si>
  <si>
    <t>ELENCO APPARECCHIATURE LOTTO N. 3 - STRUMENTAZIONI A MARCHIO AGILENT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</si>
</sst>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[$-410]mmmm\-yyyy;@"/>
    <numFmt numFmtId="166" formatCode="[$-410]d\ mmmm\ yyyy;@"/>
    <numFmt numFmtId="167" formatCode="[$-410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8" fillId="0" borderId="1" xfId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17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7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left" vertical="center"/>
    </xf>
    <xf numFmtId="166" fontId="2" fillId="0" borderId="1" xfId="0" applyNumberFormat="1" applyFont="1" applyBorder="1" applyAlignment="1" applyProtection="1">
      <alignment horizontal="right" vertical="center" wrapText="1"/>
    </xf>
    <xf numFmtId="49" fontId="8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1" xfId="0" applyNumberFormat="1" applyBorder="1" applyProtection="1"/>
    <xf numFmtId="0" fontId="0" fillId="0" borderId="0" xfId="0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quotePrefix="1" applyNumberFormat="1" applyFont="1" applyFill="1" applyBorder="1" applyAlignment="1" applyProtection="1">
      <alignment horizontal="right" vertical="center" wrapText="1"/>
    </xf>
    <xf numFmtId="0" fontId="8" fillId="0" borderId="1" xfId="0" quotePrefix="1" applyFont="1" applyFill="1" applyBorder="1" applyAlignment="1" applyProtection="1">
      <alignment horizontal="right" vertical="center" wrapText="1"/>
    </xf>
    <xf numFmtId="164" fontId="2" fillId="0" borderId="1" xfId="0" quotePrefix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2" fillId="0" borderId="1" xfId="2" applyFont="1" applyFill="1" applyBorder="1" applyAlignment="1" applyProtection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/>
    </xf>
    <xf numFmtId="0" fontId="0" fillId="0" borderId="1" xfId="0" applyBorder="1" applyAlignment="1" applyProtection="1"/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7" fillId="4" borderId="0" xfId="0" applyFont="1" applyFill="1" applyAlignment="1">
      <alignment horizontal="center"/>
    </xf>
    <xf numFmtId="0" fontId="2" fillId="0" borderId="1" xfId="1" applyFont="1" applyFill="1" applyBorder="1" applyAlignment="1" applyProtection="1">
      <alignment vertical="center"/>
    </xf>
    <xf numFmtId="0" fontId="17" fillId="3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 4" xfId="1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B889DB"/>
      <color rgb="FFC9A4E4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.lazio-abruzzo.lab.roma@adm.gov.it" TargetMode="External"/><Relationship Id="rId13" Type="http://schemas.openxmlformats.org/officeDocument/2006/relationships/hyperlink" Target="mailto:dir.veneto-friuliveneziagiulia.lab.verona@adm.gov.it" TargetMode="External"/><Relationship Id="rId3" Type="http://schemas.openxmlformats.org/officeDocument/2006/relationships/hyperlink" Target="mailto:dir.liguria-piemonte-valledaosta.lab.torino@adm.gov.it" TargetMode="External"/><Relationship Id="rId7" Type="http://schemas.openxmlformats.org/officeDocument/2006/relationships/hyperlink" Target="mailto:dir.liguria-piemonte-valledaosta.lab.savona@adm.gov.it" TargetMode="External"/><Relationship Id="rId12" Type="http://schemas.openxmlformats.org/officeDocument/2006/relationships/hyperlink" Target="mailto:dir.toscana-sardegna-umbria.lab.cagliari@adm.gov.i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dir.emiliaromagna-marche.lab.bologna@adm.gov.it" TargetMode="External"/><Relationship Id="rId16" Type="http://schemas.openxmlformats.org/officeDocument/2006/relationships/hyperlink" Target="mailto:dir.antifrodecontrolli.laboratori@adm.gov.it" TargetMode="External"/><Relationship Id="rId1" Type="http://schemas.openxmlformats.org/officeDocument/2006/relationships/hyperlink" Target="mailto:dir.campania-calabria.lab.napoli@adm.gov.it" TargetMode="External"/><Relationship Id="rId6" Type="http://schemas.openxmlformats.org/officeDocument/2006/relationships/hyperlink" Target="mailto:dir.puglia-molise-basilicata.lab.bari@adm.gov.it" TargetMode="External"/><Relationship Id="rId11" Type="http://schemas.openxmlformats.org/officeDocument/2006/relationships/hyperlink" Target="mailto:dir.toscana-sardegna-umbria.lab.livorno@adm.gov.it" TargetMode="External"/><Relationship Id="rId5" Type="http://schemas.openxmlformats.org/officeDocument/2006/relationships/hyperlink" Target="mailto:dir.liguria-piemonte-valledaosta.lab.genova@adm.gov.it" TargetMode="External"/><Relationship Id="rId15" Type="http://schemas.openxmlformats.org/officeDocument/2006/relationships/hyperlink" Target="mailto:dir.veneto-friuliveneziagiulia.lab.trieste@adm.gov.it" TargetMode="External"/><Relationship Id="rId10" Type="http://schemas.openxmlformats.org/officeDocument/2006/relationships/hyperlink" Target="mailto:dir.sicilia.lab.catania@adm.gov.it" TargetMode="External"/><Relationship Id="rId4" Type="http://schemas.openxmlformats.org/officeDocument/2006/relationships/hyperlink" Target="mailto:dir.lombardia.lab.milano@adm.gov.it" TargetMode="External"/><Relationship Id="rId9" Type="http://schemas.openxmlformats.org/officeDocument/2006/relationships/hyperlink" Target="mailto:dir.sicilia.lab.palermo@adm.gov.it" TargetMode="External"/><Relationship Id="rId14" Type="http://schemas.openxmlformats.org/officeDocument/2006/relationships/hyperlink" Target="mailto:dir.veneto-friuliveneziagiulia.lab.venezia@adm.gov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65"/>
  <sheetViews>
    <sheetView tabSelected="1" topLeftCell="A43" workbookViewId="0">
      <selection activeCell="M13" sqref="M13"/>
    </sheetView>
  </sheetViews>
  <sheetFormatPr defaultRowHeight="15" x14ac:dyDescent="0.25"/>
  <cols>
    <col min="1" max="1" width="8.5703125" style="5" bestFit="1" customWidth="1"/>
    <col min="2" max="2" width="22.28515625" bestFit="1" customWidth="1"/>
    <col min="3" max="3" width="12.5703125" bestFit="1" customWidth="1"/>
    <col min="4" max="4" width="29" bestFit="1" customWidth="1"/>
    <col min="5" max="5" width="12.5703125" bestFit="1" customWidth="1"/>
    <col min="6" max="6" width="8.140625" customWidth="1"/>
    <col min="7" max="7" width="37.85546875" style="6" customWidth="1"/>
    <col min="8" max="8" width="10.42578125" customWidth="1"/>
    <col min="9" max="9" width="11.7109375" customWidth="1"/>
    <col min="10" max="10" width="13" customWidth="1"/>
  </cols>
  <sheetData>
    <row r="1" spans="1:10" x14ac:dyDescent="0.25">
      <c r="A1" s="69" t="s">
        <v>248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x14ac:dyDescent="0.25">
      <c r="A3" s="60" t="s">
        <v>40</v>
      </c>
      <c r="B3" s="60" t="s">
        <v>0</v>
      </c>
      <c r="C3" s="60" t="s">
        <v>1</v>
      </c>
      <c r="D3" s="60" t="s">
        <v>2</v>
      </c>
      <c r="E3" s="63" t="s">
        <v>43</v>
      </c>
      <c r="F3" s="65" t="s">
        <v>3</v>
      </c>
      <c r="G3" s="38" t="s">
        <v>192</v>
      </c>
      <c r="H3" s="66" t="s">
        <v>181</v>
      </c>
      <c r="I3" s="56" t="s">
        <v>182</v>
      </c>
      <c r="J3" s="56" t="s">
        <v>183</v>
      </c>
    </row>
    <row r="4" spans="1:10" ht="33" customHeight="1" x14ac:dyDescent="0.25">
      <c r="A4" s="61"/>
      <c r="B4" s="62"/>
      <c r="C4" s="61"/>
      <c r="D4" s="62"/>
      <c r="E4" s="64"/>
      <c r="F4" s="62"/>
      <c r="G4" s="39" t="s">
        <v>180</v>
      </c>
      <c r="H4" s="57"/>
      <c r="I4" s="57"/>
      <c r="J4" s="57"/>
    </row>
    <row r="5" spans="1:10" ht="25.5" x14ac:dyDescent="0.25">
      <c r="A5" s="58" t="s">
        <v>4</v>
      </c>
      <c r="B5" s="10" t="s">
        <v>5</v>
      </c>
      <c r="C5" s="28" t="s">
        <v>6</v>
      </c>
      <c r="D5" s="10" t="s">
        <v>7</v>
      </c>
      <c r="E5" s="3" t="s">
        <v>58</v>
      </c>
      <c r="F5" s="12"/>
      <c r="G5" s="13" t="s">
        <v>129</v>
      </c>
      <c r="H5" s="14">
        <v>24</v>
      </c>
      <c r="I5" s="32">
        <v>0</v>
      </c>
      <c r="J5" s="15">
        <f>SUM(H5*I5)</f>
        <v>0</v>
      </c>
    </row>
    <row r="6" spans="1:10" ht="25.5" x14ac:dyDescent="0.25">
      <c r="A6" s="59"/>
      <c r="B6" s="10" t="s">
        <v>5</v>
      </c>
      <c r="C6" s="28" t="s">
        <v>6</v>
      </c>
      <c r="D6" s="10" t="s">
        <v>8</v>
      </c>
      <c r="E6" s="3" t="s">
        <v>59</v>
      </c>
      <c r="F6" s="12"/>
      <c r="G6" s="13" t="s">
        <v>130</v>
      </c>
      <c r="H6" s="14">
        <v>24</v>
      </c>
      <c r="I6" s="32">
        <v>0</v>
      </c>
      <c r="J6" s="15">
        <f t="shared" ref="J6:J63" si="0">SUM(H6*I6)</f>
        <v>0</v>
      </c>
    </row>
    <row r="7" spans="1:10" ht="25.5" x14ac:dyDescent="0.25">
      <c r="A7" s="59"/>
      <c r="B7" s="10" t="s">
        <v>5</v>
      </c>
      <c r="C7" s="28" t="s">
        <v>6</v>
      </c>
      <c r="D7" s="10" t="s">
        <v>8</v>
      </c>
      <c r="E7" s="3" t="s">
        <v>60</v>
      </c>
      <c r="F7" s="12"/>
      <c r="G7" s="13" t="s">
        <v>128</v>
      </c>
      <c r="H7" s="14">
        <v>24</v>
      </c>
      <c r="I7" s="32">
        <v>0</v>
      </c>
      <c r="J7" s="15">
        <f t="shared" si="0"/>
        <v>0</v>
      </c>
    </row>
    <row r="8" spans="1:10" ht="38.25" x14ac:dyDescent="0.25">
      <c r="A8" s="59"/>
      <c r="B8" s="10" t="s">
        <v>9</v>
      </c>
      <c r="C8" s="28" t="s">
        <v>6</v>
      </c>
      <c r="D8" s="10" t="s">
        <v>61</v>
      </c>
      <c r="E8" s="3" t="s">
        <v>62</v>
      </c>
      <c r="F8" s="12"/>
      <c r="G8" s="13" t="s">
        <v>131</v>
      </c>
      <c r="H8" s="14">
        <v>24</v>
      </c>
      <c r="I8" s="32">
        <v>0</v>
      </c>
      <c r="J8" s="15">
        <f t="shared" si="0"/>
        <v>0</v>
      </c>
    </row>
    <row r="9" spans="1:10" ht="38.25" x14ac:dyDescent="0.25">
      <c r="A9" s="59"/>
      <c r="B9" s="10" t="s">
        <v>9</v>
      </c>
      <c r="C9" s="28" t="s">
        <v>6</v>
      </c>
      <c r="D9" s="10" t="s">
        <v>63</v>
      </c>
      <c r="E9" s="3" t="s">
        <v>64</v>
      </c>
      <c r="F9" s="12"/>
      <c r="G9" s="13" t="s">
        <v>132</v>
      </c>
      <c r="H9" s="14">
        <v>24</v>
      </c>
      <c r="I9" s="32">
        <v>0</v>
      </c>
      <c r="J9" s="15">
        <f t="shared" si="0"/>
        <v>0</v>
      </c>
    </row>
    <row r="10" spans="1:10" ht="51" x14ac:dyDescent="0.25">
      <c r="A10" s="59"/>
      <c r="B10" s="10" t="s">
        <v>9</v>
      </c>
      <c r="C10" s="28" t="s">
        <v>6</v>
      </c>
      <c r="D10" s="10" t="s">
        <v>65</v>
      </c>
      <c r="E10" s="3" t="s">
        <v>66</v>
      </c>
      <c r="F10" s="12"/>
      <c r="G10" s="13" t="s">
        <v>133</v>
      </c>
      <c r="H10" s="14">
        <v>24</v>
      </c>
      <c r="I10" s="32">
        <v>0</v>
      </c>
      <c r="J10" s="15">
        <f t="shared" si="0"/>
        <v>0</v>
      </c>
    </row>
    <row r="11" spans="1:10" ht="25.5" x14ac:dyDescent="0.25">
      <c r="A11" s="59"/>
      <c r="B11" s="10" t="s">
        <v>10</v>
      </c>
      <c r="C11" s="28" t="s">
        <v>6</v>
      </c>
      <c r="D11" s="10" t="s">
        <v>47</v>
      </c>
      <c r="E11" s="3" t="s">
        <v>48</v>
      </c>
      <c r="F11" s="23">
        <v>44256</v>
      </c>
      <c r="G11" s="13" t="s">
        <v>134</v>
      </c>
      <c r="H11" s="53">
        <v>24</v>
      </c>
      <c r="I11" s="32">
        <v>0</v>
      </c>
      <c r="J11" s="15">
        <f t="shared" si="0"/>
        <v>0</v>
      </c>
    </row>
    <row r="12" spans="1:10" ht="63.75" x14ac:dyDescent="0.25">
      <c r="A12" s="58" t="s">
        <v>11</v>
      </c>
      <c r="B12" s="10" t="s">
        <v>9</v>
      </c>
      <c r="C12" s="28" t="s">
        <v>6</v>
      </c>
      <c r="D12" s="10" t="s">
        <v>12</v>
      </c>
      <c r="E12" s="3" t="s">
        <v>165</v>
      </c>
      <c r="F12" s="12"/>
      <c r="G12" s="13" t="s">
        <v>167</v>
      </c>
      <c r="H12" s="14">
        <v>24</v>
      </c>
      <c r="I12" s="32">
        <v>0</v>
      </c>
      <c r="J12" s="15">
        <f t="shared" si="0"/>
        <v>0</v>
      </c>
    </row>
    <row r="13" spans="1:10" ht="25.5" x14ac:dyDescent="0.25">
      <c r="A13" s="59"/>
      <c r="B13" s="10" t="s">
        <v>105</v>
      </c>
      <c r="C13" s="47" t="s">
        <v>186</v>
      </c>
      <c r="D13" s="10" t="s">
        <v>106</v>
      </c>
      <c r="E13" s="3" t="s">
        <v>107</v>
      </c>
      <c r="F13" s="19"/>
      <c r="G13" s="13" t="s">
        <v>160</v>
      </c>
      <c r="H13" s="14">
        <v>24</v>
      </c>
      <c r="I13" s="32">
        <v>0</v>
      </c>
      <c r="J13" s="15">
        <f t="shared" si="0"/>
        <v>0</v>
      </c>
    </row>
    <row r="14" spans="1:10" ht="25.5" x14ac:dyDescent="0.25">
      <c r="A14" s="49" t="s">
        <v>14</v>
      </c>
      <c r="B14" s="10" t="s">
        <v>108</v>
      </c>
      <c r="C14" s="47" t="s">
        <v>6</v>
      </c>
      <c r="D14" s="10" t="s">
        <v>109</v>
      </c>
      <c r="E14" s="3" t="s">
        <v>110</v>
      </c>
      <c r="F14" s="16"/>
      <c r="G14" s="13"/>
      <c r="H14" s="14">
        <v>24</v>
      </c>
      <c r="I14" s="32">
        <v>0</v>
      </c>
      <c r="J14" s="15">
        <f t="shared" si="0"/>
        <v>0</v>
      </c>
    </row>
    <row r="15" spans="1:10" ht="25.5" x14ac:dyDescent="0.25">
      <c r="A15" s="58" t="s">
        <v>16</v>
      </c>
      <c r="B15" s="10" t="s">
        <v>5</v>
      </c>
      <c r="C15" s="28" t="s">
        <v>6</v>
      </c>
      <c r="D15" s="10" t="s">
        <v>72</v>
      </c>
      <c r="E15" s="3" t="s">
        <v>73</v>
      </c>
      <c r="F15" s="22"/>
      <c r="G15" s="13" t="s">
        <v>168</v>
      </c>
      <c r="H15" s="14">
        <v>24</v>
      </c>
      <c r="I15" s="32">
        <v>0</v>
      </c>
      <c r="J15" s="15">
        <f t="shared" si="0"/>
        <v>0</v>
      </c>
    </row>
    <row r="16" spans="1:10" ht="25.5" x14ac:dyDescent="0.25">
      <c r="A16" s="59"/>
      <c r="B16" s="10" t="s">
        <v>5</v>
      </c>
      <c r="C16" s="28" t="s">
        <v>6</v>
      </c>
      <c r="D16" s="10" t="s">
        <v>74</v>
      </c>
      <c r="E16" s="3" t="s">
        <v>44</v>
      </c>
      <c r="F16" s="40"/>
      <c r="G16" s="13" t="s">
        <v>135</v>
      </c>
      <c r="H16" s="14">
        <v>24</v>
      </c>
      <c r="I16" s="32">
        <v>0</v>
      </c>
      <c r="J16" s="15">
        <f t="shared" si="0"/>
        <v>0</v>
      </c>
    </row>
    <row r="17" spans="1:10" ht="204" x14ac:dyDescent="0.25">
      <c r="A17" s="67" t="s">
        <v>184</v>
      </c>
      <c r="B17" s="18" t="s">
        <v>39</v>
      </c>
      <c r="C17" s="47" t="s">
        <v>6</v>
      </c>
      <c r="D17" s="18" t="s">
        <v>68</v>
      </c>
      <c r="E17" s="1" t="s">
        <v>69</v>
      </c>
      <c r="F17" s="24"/>
      <c r="G17" s="24" t="s">
        <v>191</v>
      </c>
      <c r="H17" s="14">
        <v>24</v>
      </c>
      <c r="I17" s="32">
        <v>0</v>
      </c>
      <c r="J17" s="15">
        <f t="shared" si="0"/>
        <v>0</v>
      </c>
    </row>
    <row r="18" spans="1:10" ht="89.25" x14ac:dyDescent="0.25">
      <c r="A18" s="68"/>
      <c r="B18" s="18" t="s">
        <v>70</v>
      </c>
      <c r="C18" s="47" t="s">
        <v>6</v>
      </c>
      <c r="D18" s="18" t="s">
        <v>188</v>
      </c>
      <c r="E18" s="1" t="s">
        <v>71</v>
      </c>
      <c r="F18" s="24"/>
      <c r="G18" s="24" t="s">
        <v>179</v>
      </c>
      <c r="H18" s="14">
        <v>24</v>
      </c>
      <c r="I18" s="32">
        <v>0</v>
      </c>
      <c r="J18" s="15">
        <f t="shared" si="0"/>
        <v>0</v>
      </c>
    </row>
    <row r="19" spans="1:10" ht="25.5" x14ac:dyDescent="0.25">
      <c r="A19" s="58" t="s">
        <v>17</v>
      </c>
      <c r="B19" s="10" t="s">
        <v>5</v>
      </c>
      <c r="C19" s="46" t="s">
        <v>6</v>
      </c>
      <c r="D19" s="10" t="s">
        <v>75</v>
      </c>
      <c r="E19" s="3" t="s">
        <v>49</v>
      </c>
      <c r="F19" s="12"/>
      <c r="G19" s="13" t="s">
        <v>136</v>
      </c>
      <c r="H19" s="14">
        <v>24</v>
      </c>
      <c r="I19" s="32">
        <v>0</v>
      </c>
      <c r="J19" s="15">
        <f t="shared" si="0"/>
        <v>0</v>
      </c>
    </row>
    <row r="20" spans="1:10" x14ac:dyDescent="0.25">
      <c r="A20" s="59"/>
      <c r="B20" s="10" t="s">
        <v>5</v>
      </c>
      <c r="C20" s="46" t="s">
        <v>6</v>
      </c>
      <c r="D20" s="10" t="s">
        <v>18</v>
      </c>
      <c r="E20" s="3" t="s">
        <v>50</v>
      </c>
      <c r="F20" s="12"/>
      <c r="G20" s="13" t="s">
        <v>137</v>
      </c>
      <c r="H20" s="14">
        <v>24</v>
      </c>
      <c r="I20" s="32">
        <v>0</v>
      </c>
      <c r="J20" s="15">
        <f t="shared" si="0"/>
        <v>0</v>
      </c>
    </row>
    <row r="21" spans="1:10" ht="51" x14ac:dyDescent="0.25">
      <c r="A21" s="59"/>
      <c r="B21" s="17" t="s">
        <v>185</v>
      </c>
      <c r="C21" s="46" t="s">
        <v>6</v>
      </c>
      <c r="D21" s="10" t="s">
        <v>76</v>
      </c>
      <c r="E21" s="3" t="s">
        <v>51</v>
      </c>
      <c r="F21" s="30"/>
      <c r="G21" s="13" t="s">
        <v>138</v>
      </c>
      <c r="H21" s="14">
        <v>24</v>
      </c>
      <c r="I21" s="32">
        <v>0</v>
      </c>
      <c r="J21" s="15">
        <f t="shared" si="0"/>
        <v>0</v>
      </c>
    </row>
    <row r="22" spans="1:10" ht="63.75" x14ac:dyDescent="0.25">
      <c r="A22" s="59"/>
      <c r="B22" s="11" t="s">
        <v>13</v>
      </c>
      <c r="C22" s="28" t="s">
        <v>6</v>
      </c>
      <c r="D22" s="10" t="s">
        <v>77</v>
      </c>
      <c r="E22" s="3" t="s">
        <v>52</v>
      </c>
      <c r="F22" s="30"/>
      <c r="G22" s="13" t="s">
        <v>139</v>
      </c>
      <c r="H22" s="14">
        <v>24</v>
      </c>
      <c r="I22" s="32">
        <v>0</v>
      </c>
      <c r="J22" s="15">
        <f t="shared" si="0"/>
        <v>0</v>
      </c>
    </row>
    <row r="23" spans="1:10" ht="76.5" x14ac:dyDescent="0.25">
      <c r="A23" s="59"/>
      <c r="B23" s="11" t="s">
        <v>13</v>
      </c>
      <c r="C23" s="28" t="s">
        <v>6</v>
      </c>
      <c r="D23" s="10" t="s">
        <v>78</v>
      </c>
      <c r="E23" s="3" t="s">
        <v>53</v>
      </c>
      <c r="F23" s="12"/>
      <c r="G23" s="13" t="s">
        <v>140</v>
      </c>
      <c r="H23" s="14">
        <v>24</v>
      </c>
      <c r="I23" s="32">
        <v>0</v>
      </c>
      <c r="J23" s="15">
        <f t="shared" si="0"/>
        <v>0</v>
      </c>
    </row>
    <row r="24" spans="1:10" x14ac:dyDescent="0.25">
      <c r="A24" s="58" t="s">
        <v>19</v>
      </c>
      <c r="B24" s="10" t="s">
        <v>5</v>
      </c>
      <c r="C24" s="28" t="s">
        <v>6</v>
      </c>
      <c r="D24" s="10" t="s">
        <v>45</v>
      </c>
      <c r="E24" s="3" t="s">
        <v>46</v>
      </c>
      <c r="F24" s="41"/>
      <c r="G24" s="13" t="s">
        <v>97</v>
      </c>
      <c r="H24" s="14">
        <v>24</v>
      </c>
      <c r="I24" s="32">
        <v>0</v>
      </c>
      <c r="J24" s="15">
        <f t="shared" si="0"/>
        <v>0</v>
      </c>
    </row>
    <row r="25" spans="1:10" ht="63.75" x14ac:dyDescent="0.25">
      <c r="A25" s="59"/>
      <c r="B25" s="20" t="s">
        <v>185</v>
      </c>
      <c r="C25" s="28" t="s">
        <v>6</v>
      </c>
      <c r="D25" s="10" t="s">
        <v>20</v>
      </c>
      <c r="E25" s="3" t="s">
        <v>98</v>
      </c>
      <c r="F25" s="25"/>
      <c r="G25" s="13" t="s">
        <v>169</v>
      </c>
      <c r="H25" s="14">
        <v>24</v>
      </c>
      <c r="I25" s="32">
        <v>0</v>
      </c>
      <c r="J25" s="15">
        <f t="shared" si="0"/>
        <v>0</v>
      </c>
    </row>
    <row r="26" spans="1:10" ht="25.5" x14ac:dyDescent="0.25">
      <c r="A26" s="59"/>
      <c r="B26" s="20" t="s">
        <v>15</v>
      </c>
      <c r="C26" s="28" t="s">
        <v>186</v>
      </c>
      <c r="D26" s="10" t="s">
        <v>99</v>
      </c>
      <c r="E26" s="42" t="s">
        <v>100</v>
      </c>
      <c r="F26" s="25"/>
      <c r="G26" s="43" t="s">
        <v>141</v>
      </c>
      <c r="H26" s="14">
        <v>24</v>
      </c>
      <c r="I26" s="32">
        <v>0</v>
      </c>
      <c r="J26" s="15">
        <f t="shared" si="0"/>
        <v>0</v>
      </c>
    </row>
    <row r="27" spans="1:10" ht="25.5" x14ac:dyDescent="0.25">
      <c r="A27" s="59"/>
      <c r="B27" s="20" t="s">
        <v>15</v>
      </c>
      <c r="C27" s="28" t="s">
        <v>186</v>
      </c>
      <c r="D27" s="10" t="s">
        <v>101</v>
      </c>
      <c r="E27" s="3" t="s">
        <v>102</v>
      </c>
      <c r="F27" s="25"/>
      <c r="G27" s="13" t="s">
        <v>142</v>
      </c>
      <c r="H27" s="14">
        <v>24</v>
      </c>
      <c r="I27" s="32">
        <v>0</v>
      </c>
      <c r="J27" s="15">
        <f t="shared" si="0"/>
        <v>0</v>
      </c>
    </row>
    <row r="28" spans="1:10" ht="63.75" x14ac:dyDescent="0.25">
      <c r="A28" s="59"/>
      <c r="B28" s="20" t="s">
        <v>15</v>
      </c>
      <c r="C28" s="28" t="s">
        <v>6</v>
      </c>
      <c r="D28" s="10" t="s">
        <v>103</v>
      </c>
      <c r="E28" s="3" t="s">
        <v>104</v>
      </c>
      <c r="F28" s="41"/>
      <c r="G28" s="13" t="s">
        <v>143</v>
      </c>
      <c r="H28" s="14">
        <v>24</v>
      </c>
      <c r="I28" s="32">
        <v>0</v>
      </c>
      <c r="J28" s="15">
        <f t="shared" si="0"/>
        <v>0</v>
      </c>
    </row>
    <row r="29" spans="1:10" ht="25.5" x14ac:dyDescent="0.25">
      <c r="A29" s="59"/>
      <c r="B29" s="10" t="s">
        <v>108</v>
      </c>
      <c r="C29" s="28" t="s">
        <v>6</v>
      </c>
      <c r="D29" s="10" t="s">
        <v>111</v>
      </c>
      <c r="E29" s="3" t="s">
        <v>112</v>
      </c>
      <c r="F29" s="16"/>
      <c r="G29" s="13" t="s">
        <v>161</v>
      </c>
      <c r="H29" s="14">
        <v>24</v>
      </c>
      <c r="I29" s="32">
        <v>0</v>
      </c>
      <c r="J29" s="15">
        <f t="shared" si="0"/>
        <v>0</v>
      </c>
    </row>
    <row r="30" spans="1:10" ht="63.75" x14ac:dyDescent="0.25">
      <c r="A30" s="58" t="s">
        <v>21</v>
      </c>
      <c r="B30" s="26" t="s">
        <v>9</v>
      </c>
      <c r="C30" s="28" t="s">
        <v>6</v>
      </c>
      <c r="D30" s="10" t="s">
        <v>190</v>
      </c>
      <c r="E30" s="3"/>
      <c r="F30" s="12"/>
      <c r="G30" s="13" t="s">
        <v>189</v>
      </c>
      <c r="H30" s="14">
        <v>24</v>
      </c>
      <c r="I30" s="32">
        <v>0</v>
      </c>
      <c r="J30" s="15">
        <f t="shared" si="0"/>
        <v>0</v>
      </c>
    </row>
    <row r="31" spans="1:10" x14ac:dyDescent="0.25">
      <c r="A31" s="59"/>
      <c r="B31" s="26" t="s">
        <v>10</v>
      </c>
      <c r="C31" s="28" t="s">
        <v>187</v>
      </c>
      <c r="D31" s="10" t="s">
        <v>22</v>
      </c>
      <c r="E31" s="3">
        <v>105053</v>
      </c>
      <c r="F31" s="12"/>
      <c r="G31" s="13"/>
      <c r="H31" s="14">
        <v>24</v>
      </c>
      <c r="I31" s="32">
        <v>0</v>
      </c>
      <c r="J31" s="15">
        <f t="shared" si="0"/>
        <v>0</v>
      </c>
    </row>
    <row r="32" spans="1:10" x14ac:dyDescent="0.25">
      <c r="A32" s="59"/>
      <c r="B32" s="26" t="s">
        <v>10</v>
      </c>
      <c r="C32" s="28" t="s">
        <v>6</v>
      </c>
      <c r="D32" s="10" t="s">
        <v>23</v>
      </c>
      <c r="E32" s="3" t="s">
        <v>87</v>
      </c>
      <c r="F32" s="12"/>
      <c r="G32" s="13"/>
      <c r="H32" s="14">
        <v>24</v>
      </c>
      <c r="I32" s="32">
        <v>0</v>
      </c>
      <c r="J32" s="15">
        <f t="shared" si="0"/>
        <v>0</v>
      </c>
    </row>
    <row r="33" spans="1:10" ht="25.5" x14ac:dyDescent="0.25">
      <c r="A33" s="59"/>
      <c r="B33" s="26" t="s">
        <v>70</v>
      </c>
      <c r="C33" s="28" t="s">
        <v>186</v>
      </c>
      <c r="D33" s="10" t="s">
        <v>24</v>
      </c>
      <c r="E33" s="3" t="s">
        <v>88</v>
      </c>
      <c r="F33" s="12"/>
      <c r="G33" s="13" t="s">
        <v>170</v>
      </c>
      <c r="H33" s="14">
        <v>24</v>
      </c>
      <c r="I33" s="32">
        <v>0</v>
      </c>
      <c r="J33" s="15">
        <f t="shared" si="0"/>
        <v>0</v>
      </c>
    </row>
    <row r="34" spans="1:10" ht="25.5" x14ac:dyDescent="0.25">
      <c r="A34" s="59"/>
      <c r="B34" s="10" t="s">
        <v>108</v>
      </c>
      <c r="C34" s="28" t="s">
        <v>187</v>
      </c>
      <c r="D34" s="10" t="s">
        <v>114</v>
      </c>
      <c r="E34" s="3" t="s">
        <v>115</v>
      </c>
      <c r="F34" s="16"/>
      <c r="G34" s="13" t="s">
        <v>162</v>
      </c>
      <c r="H34" s="14">
        <v>24</v>
      </c>
      <c r="I34" s="32">
        <v>0</v>
      </c>
      <c r="J34" s="15">
        <f t="shared" si="0"/>
        <v>0</v>
      </c>
    </row>
    <row r="35" spans="1:10" ht="25.5" x14ac:dyDescent="0.25">
      <c r="A35" s="59"/>
      <c r="B35" s="10" t="s">
        <v>166</v>
      </c>
      <c r="C35" s="28" t="s">
        <v>186</v>
      </c>
      <c r="D35" s="10" t="s">
        <v>116</v>
      </c>
      <c r="E35" s="3" t="s">
        <v>117</v>
      </c>
      <c r="F35" s="16"/>
      <c r="G35" s="13"/>
      <c r="H35" s="14">
        <v>24</v>
      </c>
      <c r="I35" s="32">
        <v>0</v>
      </c>
      <c r="J35" s="15">
        <f t="shared" si="0"/>
        <v>0</v>
      </c>
    </row>
    <row r="36" spans="1:10" ht="38.25" x14ac:dyDescent="0.25">
      <c r="A36" s="58" t="s">
        <v>25</v>
      </c>
      <c r="B36" s="26" t="s">
        <v>10</v>
      </c>
      <c r="C36" s="28" t="s">
        <v>6</v>
      </c>
      <c r="D36" s="10" t="s">
        <v>89</v>
      </c>
      <c r="E36" s="3" t="s">
        <v>90</v>
      </c>
      <c r="F36" s="12"/>
      <c r="G36" s="13" t="s">
        <v>173</v>
      </c>
      <c r="H36" s="14">
        <v>24</v>
      </c>
      <c r="I36" s="32">
        <v>0</v>
      </c>
      <c r="J36" s="15">
        <f t="shared" si="0"/>
        <v>0</v>
      </c>
    </row>
    <row r="37" spans="1:10" ht="38.25" x14ac:dyDescent="0.25">
      <c r="A37" s="59"/>
      <c r="B37" s="26" t="s">
        <v>10</v>
      </c>
      <c r="C37" s="28" t="s">
        <v>6</v>
      </c>
      <c r="D37" s="10" t="s">
        <v>89</v>
      </c>
      <c r="E37" s="3" t="s">
        <v>91</v>
      </c>
      <c r="F37" s="12"/>
      <c r="G37" s="13" t="s">
        <v>171</v>
      </c>
      <c r="H37" s="14">
        <v>24</v>
      </c>
      <c r="I37" s="32">
        <v>0</v>
      </c>
      <c r="J37" s="15">
        <f t="shared" si="0"/>
        <v>0</v>
      </c>
    </row>
    <row r="38" spans="1:10" ht="25.5" x14ac:dyDescent="0.25">
      <c r="A38" s="59"/>
      <c r="B38" s="26" t="s">
        <v>10</v>
      </c>
      <c r="C38" s="28" t="s">
        <v>6</v>
      </c>
      <c r="D38" s="10" t="s">
        <v>92</v>
      </c>
      <c r="E38" s="3" t="s">
        <v>93</v>
      </c>
      <c r="F38" s="12"/>
      <c r="G38" s="13" t="s">
        <v>172</v>
      </c>
      <c r="H38" s="14">
        <v>24</v>
      </c>
      <c r="I38" s="32">
        <v>0</v>
      </c>
      <c r="J38" s="15">
        <f t="shared" si="0"/>
        <v>0</v>
      </c>
    </row>
    <row r="39" spans="1:10" ht="51" x14ac:dyDescent="0.25">
      <c r="A39" s="59"/>
      <c r="B39" s="26" t="s">
        <v>13</v>
      </c>
      <c r="C39" s="28" t="s">
        <v>6</v>
      </c>
      <c r="D39" s="10">
        <v>1200</v>
      </c>
      <c r="E39" s="3" t="s">
        <v>94</v>
      </c>
      <c r="F39" s="12"/>
      <c r="G39" s="13" t="s">
        <v>174</v>
      </c>
      <c r="H39" s="14">
        <v>24</v>
      </c>
      <c r="I39" s="32">
        <v>0</v>
      </c>
      <c r="J39" s="15">
        <f t="shared" si="0"/>
        <v>0</v>
      </c>
    </row>
    <row r="40" spans="1:10" ht="38.25" x14ac:dyDescent="0.25">
      <c r="A40" s="59"/>
      <c r="B40" s="26" t="s">
        <v>70</v>
      </c>
      <c r="C40" s="28" t="s">
        <v>6</v>
      </c>
      <c r="D40" s="10" t="s">
        <v>95</v>
      </c>
      <c r="E40" s="3" t="s">
        <v>96</v>
      </c>
      <c r="F40" s="12"/>
      <c r="G40" s="13" t="s">
        <v>175</v>
      </c>
      <c r="H40" s="14">
        <v>24</v>
      </c>
      <c r="I40" s="32">
        <v>0</v>
      </c>
      <c r="J40" s="15">
        <f t="shared" si="0"/>
        <v>0</v>
      </c>
    </row>
    <row r="41" spans="1:10" ht="25.5" x14ac:dyDescent="0.25">
      <c r="A41" s="59"/>
      <c r="B41" s="10" t="s">
        <v>105</v>
      </c>
      <c r="C41" s="47" t="s">
        <v>186</v>
      </c>
      <c r="D41" s="10" t="s">
        <v>118</v>
      </c>
      <c r="E41" s="3" t="s">
        <v>119</v>
      </c>
      <c r="F41" s="16"/>
      <c r="G41" s="13"/>
      <c r="H41" s="14">
        <v>24</v>
      </c>
      <c r="I41" s="32">
        <v>0</v>
      </c>
      <c r="J41" s="15">
        <f t="shared" si="0"/>
        <v>0</v>
      </c>
    </row>
    <row r="42" spans="1:10" ht="25.5" x14ac:dyDescent="0.25">
      <c r="A42" s="58" t="s">
        <v>26</v>
      </c>
      <c r="B42" s="10" t="s">
        <v>70</v>
      </c>
      <c r="C42" s="28" t="s">
        <v>6</v>
      </c>
      <c r="D42" s="10" t="s">
        <v>57</v>
      </c>
      <c r="E42" s="4" t="s">
        <v>54</v>
      </c>
      <c r="F42" s="12"/>
      <c r="G42" s="33" t="s">
        <v>144</v>
      </c>
      <c r="H42" s="14">
        <v>24</v>
      </c>
      <c r="I42" s="32">
        <v>0</v>
      </c>
      <c r="J42" s="15">
        <f t="shared" si="0"/>
        <v>0</v>
      </c>
    </row>
    <row r="43" spans="1:10" ht="25.5" x14ac:dyDescent="0.25">
      <c r="A43" s="59"/>
      <c r="B43" s="10" t="s">
        <v>105</v>
      </c>
      <c r="C43" s="28" t="s">
        <v>186</v>
      </c>
      <c r="D43" s="10" t="s">
        <v>118</v>
      </c>
      <c r="E43" s="3" t="s">
        <v>120</v>
      </c>
      <c r="F43" s="16"/>
      <c r="G43" s="13"/>
      <c r="H43" s="14">
        <v>24</v>
      </c>
      <c r="I43" s="32">
        <v>0</v>
      </c>
      <c r="J43" s="15">
        <f t="shared" si="0"/>
        <v>0</v>
      </c>
    </row>
    <row r="44" spans="1:10" ht="63.75" x14ac:dyDescent="0.25">
      <c r="A44" s="70" t="s">
        <v>27</v>
      </c>
      <c r="B44" s="26" t="s">
        <v>10</v>
      </c>
      <c r="C44" s="28" t="s">
        <v>6</v>
      </c>
      <c r="D44" s="10" t="s">
        <v>28</v>
      </c>
      <c r="E44" s="3" t="s">
        <v>145</v>
      </c>
      <c r="F44" s="12"/>
      <c r="G44" s="13" t="s">
        <v>176</v>
      </c>
      <c r="H44" s="14">
        <v>24</v>
      </c>
      <c r="I44" s="32">
        <v>0</v>
      </c>
      <c r="J44" s="15">
        <f t="shared" si="0"/>
        <v>0</v>
      </c>
    </row>
    <row r="45" spans="1:10" ht="51" x14ac:dyDescent="0.25">
      <c r="A45" s="59"/>
      <c r="B45" s="26" t="s">
        <v>10</v>
      </c>
      <c r="C45" s="28" t="s">
        <v>6</v>
      </c>
      <c r="D45" s="10" t="s">
        <v>28</v>
      </c>
      <c r="E45" s="3" t="s">
        <v>146</v>
      </c>
      <c r="F45" s="12"/>
      <c r="G45" s="13" t="s">
        <v>147</v>
      </c>
      <c r="H45" s="14">
        <v>24</v>
      </c>
      <c r="I45" s="32">
        <v>0</v>
      </c>
      <c r="J45" s="15">
        <f t="shared" si="0"/>
        <v>0</v>
      </c>
    </row>
    <row r="46" spans="1:10" ht="51" x14ac:dyDescent="0.25">
      <c r="A46" s="59"/>
      <c r="B46" s="10" t="s">
        <v>13</v>
      </c>
      <c r="C46" s="28" t="s">
        <v>186</v>
      </c>
      <c r="D46" s="10" t="s">
        <v>29</v>
      </c>
      <c r="E46" s="3">
        <v>4875</v>
      </c>
      <c r="F46" s="30"/>
      <c r="G46" s="13" t="s">
        <v>177</v>
      </c>
      <c r="H46" s="14">
        <v>24</v>
      </c>
      <c r="I46" s="32">
        <v>0</v>
      </c>
      <c r="J46" s="15">
        <f t="shared" si="0"/>
        <v>0</v>
      </c>
    </row>
    <row r="47" spans="1:10" x14ac:dyDescent="0.25">
      <c r="A47" s="59"/>
      <c r="B47" s="10" t="s">
        <v>70</v>
      </c>
      <c r="C47" s="28" t="s">
        <v>6</v>
      </c>
      <c r="D47" s="10" t="s">
        <v>30</v>
      </c>
      <c r="E47" s="3" t="s">
        <v>148</v>
      </c>
      <c r="F47" s="12"/>
      <c r="G47" s="13" t="s">
        <v>67</v>
      </c>
      <c r="H47" s="14">
        <v>24</v>
      </c>
      <c r="I47" s="32">
        <v>0</v>
      </c>
      <c r="J47" s="15">
        <f t="shared" si="0"/>
        <v>0</v>
      </c>
    </row>
    <row r="48" spans="1:10" x14ac:dyDescent="0.25">
      <c r="A48" s="59"/>
      <c r="B48" s="10" t="s">
        <v>113</v>
      </c>
      <c r="C48" s="47" t="s">
        <v>6</v>
      </c>
      <c r="D48" s="10" t="s">
        <v>121</v>
      </c>
      <c r="E48" s="3" t="s">
        <v>164</v>
      </c>
      <c r="F48" s="16"/>
      <c r="G48" s="13" t="s">
        <v>163</v>
      </c>
      <c r="H48" s="14">
        <v>24</v>
      </c>
      <c r="I48" s="32">
        <v>0</v>
      </c>
      <c r="J48" s="15">
        <f t="shared" si="0"/>
        <v>0</v>
      </c>
    </row>
    <row r="49" spans="1:10" ht="25.5" x14ac:dyDescent="0.25">
      <c r="A49" s="59"/>
      <c r="B49" s="10" t="s">
        <v>105</v>
      </c>
      <c r="C49" s="28" t="s">
        <v>186</v>
      </c>
      <c r="D49" s="10" t="s">
        <v>122</v>
      </c>
      <c r="E49" s="3" t="s">
        <v>123</v>
      </c>
      <c r="F49" s="16"/>
      <c r="G49" s="13"/>
      <c r="H49" s="14">
        <v>24</v>
      </c>
      <c r="I49" s="32">
        <v>0</v>
      </c>
      <c r="J49" s="15">
        <f t="shared" si="0"/>
        <v>0</v>
      </c>
    </row>
    <row r="50" spans="1:10" ht="25.5" x14ac:dyDescent="0.25">
      <c r="A50" s="58" t="s">
        <v>31</v>
      </c>
      <c r="B50" s="17" t="s">
        <v>15</v>
      </c>
      <c r="C50" s="28" t="s">
        <v>6</v>
      </c>
      <c r="D50" s="11" t="s">
        <v>79</v>
      </c>
      <c r="E50" s="2" t="s">
        <v>80</v>
      </c>
      <c r="F50" s="12"/>
      <c r="G50" s="14" t="s">
        <v>149</v>
      </c>
      <c r="H50" s="14">
        <v>24</v>
      </c>
      <c r="I50" s="32">
        <v>0</v>
      </c>
      <c r="J50" s="15">
        <f t="shared" si="0"/>
        <v>0</v>
      </c>
    </row>
    <row r="51" spans="1:10" ht="38.25" x14ac:dyDescent="0.25">
      <c r="A51" s="59"/>
      <c r="B51" s="17" t="s">
        <v>15</v>
      </c>
      <c r="C51" s="28" t="s">
        <v>6</v>
      </c>
      <c r="D51" s="11" t="s">
        <v>81</v>
      </c>
      <c r="E51" s="2" t="s">
        <v>82</v>
      </c>
      <c r="F51" s="12"/>
      <c r="G51" s="14" t="s">
        <v>150</v>
      </c>
      <c r="H51" s="14">
        <v>24</v>
      </c>
      <c r="I51" s="32">
        <v>0</v>
      </c>
      <c r="J51" s="15">
        <f t="shared" si="0"/>
        <v>0</v>
      </c>
    </row>
    <row r="52" spans="1:10" ht="25.5" x14ac:dyDescent="0.25">
      <c r="A52" s="59"/>
      <c r="B52" s="26" t="s">
        <v>10</v>
      </c>
      <c r="C52" s="28" t="s">
        <v>6</v>
      </c>
      <c r="D52" s="11" t="s">
        <v>32</v>
      </c>
      <c r="E52" s="2" t="s">
        <v>83</v>
      </c>
      <c r="F52" s="12"/>
      <c r="G52" s="13" t="s">
        <v>151</v>
      </c>
      <c r="H52" s="14">
        <v>24</v>
      </c>
      <c r="I52" s="32">
        <v>0</v>
      </c>
      <c r="J52" s="15">
        <f t="shared" si="0"/>
        <v>0</v>
      </c>
    </row>
    <row r="53" spans="1:10" ht="25.5" x14ac:dyDescent="0.25">
      <c r="A53" s="59"/>
      <c r="B53" s="44" t="s">
        <v>105</v>
      </c>
      <c r="C53" s="48" t="s">
        <v>6</v>
      </c>
      <c r="D53" s="44">
        <v>8453</v>
      </c>
      <c r="E53" s="45" t="s">
        <v>127</v>
      </c>
      <c r="F53" s="16"/>
      <c r="G53" s="13"/>
      <c r="H53" s="14">
        <v>24</v>
      </c>
      <c r="I53" s="32">
        <v>0</v>
      </c>
      <c r="J53" s="15">
        <f t="shared" si="0"/>
        <v>0</v>
      </c>
    </row>
    <row r="54" spans="1:10" ht="38.25" x14ac:dyDescent="0.25">
      <c r="A54" s="58" t="s">
        <v>33</v>
      </c>
      <c r="B54" s="10" t="s">
        <v>185</v>
      </c>
      <c r="C54" s="28" t="s">
        <v>6</v>
      </c>
      <c r="D54" s="10" t="s">
        <v>84</v>
      </c>
      <c r="E54" s="3" t="s">
        <v>85</v>
      </c>
      <c r="F54" s="21"/>
      <c r="G54" s="21" t="s">
        <v>152</v>
      </c>
      <c r="H54" s="14">
        <v>24</v>
      </c>
      <c r="I54" s="32">
        <v>0</v>
      </c>
      <c r="J54" s="15">
        <f t="shared" si="0"/>
        <v>0</v>
      </c>
    </row>
    <row r="55" spans="1:10" x14ac:dyDescent="0.25">
      <c r="A55" s="59"/>
      <c r="B55" s="10" t="s">
        <v>10</v>
      </c>
      <c r="C55" s="28" t="s">
        <v>186</v>
      </c>
      <c r="D55" s="10" t="s">
        <v>86</v>
      </c>
      <c r="E55" s="3">
        <v>103648</v>
      </c>
      <c r="F55" s="21"/>
      <c r="G55" s="21" t="s">
        <v>153</v>
      </c>
      <c r="H55" s="14">
        <v>24</v>
      </c>
      <c r="I55" s="32">
        <v>0</v>
      </c>
      <c r="J55" s="15">
        <f t="shared" si="0"/>
        <v>0</v>
      </c>
    </row>
    <row r="56" spans="1:10" ht="25.5" x14ac:dyDescent="0.25">
      <c r="A56" s="59"/>
      <c r="B56" s="10" t="s">
        <v>105</v>
      </c>
      <c r="C56" s="28" t="s">
        <v>186</v>
      </c>
      <c r="D56" s="29" t="s">
        <v>106</v>
      </c>
      <c r="E56" s="3" t="s">
        <v>124</v>
      </c>
      <c r="F56" s="16"/>
      <c r="G56" s="13"/>
      <c r="H56" s="14">
        <v>24</v>
      </c>
      <c r="I56" s="32">
        <v>0</v>
      </c>
      <c r="J56" s="15">
        <f t="shared" si="0"/>
        <v>0</v>
      </c>
    </row>
    <row r="57" spans="1:10" ht="25.5" x14ac:dyDescent="0.25">
      <c r="A57" s="28" t="s">
        <v>34</v>
      </c>
      <c r="B57" s="10" t="s">
        <v>13</v>
      </c>
      <c r="C57" s="28" t="s">
        <v>6</v>
      </c>
      <c r="D57" s="10" t="s">
        <v>55</v>
      </c>
      <c r="E57" s="3" t="s">
        <v>245</v>
      </c>
      <c r="F57" s="27"/>
      <c r="G57" s="13" t="s">
        <v>178</v>
      </c>
      <c r="H57" s="14">
        <v>24</v>
      </c>
      <c r="I57" s="32">
        <v>0</v>
      </c>
      <c r="J57" s="15">
        <f t="shared" si="0"/>
        <v>0</v>
      </c>
    </row>
    <row r="58" spans="1:10" ht="25.5" x14ac:dyDescent="0.25">
      <c r="A58" s="70" t="s">
        <v>35</v>
      </c>
      <c r="B58" s="26" t="s">
        <v>41</v>
      </c>
      <c r="C58" s="28" t="s">
        <v>6</v>
      </c>
      <c r="D58" s="18" t="s">
        <v>42</v>
      </c>
      <c r="E58" s="1">
        <v>5410028</v>
      </c>
      <c r="F58" s="30"/>
      <c r="G58" s="13"/>
      <c r="H58" s="14">
        <v>24</v>
      </c>
      <c r="I58" s="32">
        <v>0</v>
      </c>
      <c r="J58" s="15">
        <f t="shared" si="0"/>
        <v>0</v>
      </c>
    </row>
    <row r="59" spans="1:10" x14ac:dyDescent="0.25">
      <c r="A59" s="59"/>
      <c r="B59" s="26" t="s">
        <v>5</v>
      </c>
      <c r="C59" s="47" t="s">
        <v>6</v>
      </c>
      <c r="D59" s="10" t="s">
        <v>36</v>
      </c>
      <c r="E59" s="3" t="s">
        <v>56</v>
      </c>
      <c r="F59" s="12"/>
      <c r="G59" s="13"/>
      <c r="H59" s="14">
        <v>24</v>
      </c>
      <c r="I59" s="32">
        <v>0</v>
      </c>
      <c r="J59" s="15">
        <f t="shared" si="0"/>
        <v>0</v>
      </c>
    </row>
    <row r="60" spans="1:10" ht="38.25" x14ac:dyDescent="0.25">
      <c r="A60" s="59"/>
      <c r="B60" s="26" t="s">
        <v>10</v>
      </c>
      <c r="C60" s="47" t="s">
        <v>6</v>
      </c>
      <c r="D60" s="10" t="s">
        <v>37</v>
      </c>
      <c r="E60" s="3" t="s">
        <v>244</v>
      </c>
      <c r="F60" s="12"/>
      <c r="G60" s="13"/>
      <c r="H60" s="14">
        <v>24</v>
      </c>
      <c r="I60" s="32">
        <v>0</v>
      </c>
      <c r="J60" s="15">
        <f t="shared" si="0"/>
        <v>0</v>
      </c>
    </row>
    <row r="61" spans="1:10" ht="25.5" x14ac:dyDescent="0.25">
      <c r="A61" s="59"/>
      <c r="B61" s="10" t="s">
        <v>108</v>
      </c>
      <c r="C61" s="47" t="s">
        <v>186</v>
      </c>
      <c r="D61" s="10" t="s">
        <v>125</v>
      </c>
      <c r="E61" s="3" t="s">
        <v>126</v>
      </c>
      <c r="F61" s="16"/>
      <c r="G61" s="13"/>
      <c r="H61" s="14">
        <v>24</v>
      </c>
      <c r="I61" s="32">
        <v>0</v>
      </c>
      <c r="J61" s="15">
        <f t="shared" si="0"/>
        <v>0</v>
      </c>
    </row>
    <row r="62" spans="1:10" ht="51" x14ac:dyDescent="0.25">
      <c r="A62" s="70" t="s">
        <v>38</v>
      </c>
      <c r="B62" s="11" t="s">
        <v>13</v>
      </c>
      <c r="C62" s="47" t="s">
        <v>6</v>
      </c>
      <c r="D62" s="18" t="s">
        <v>156</v>
      </c>
      <c r="E62" s="31" t="s">
        <v>155</v>
      </c>
      <c r="F62" s="12"/>
      <c r="G62" s="13" t="s">
        <v>154</v>
      </c>
      <c r="H62" s="14">
        <v>24</v>
      </c>
      <c r="I62" s="32">
        <v>0</v>
      </c>
      <c r="J62" s="15">
        <f t="shared" si="0"/>
        <v>0</v>
      </c>
    </row>
    <row r="63" spans="1:10" x14ac:dyDescent="0.25">
      <c r="A63" s="59"/>
      <c r="B63" s="10" t="s">
        <v>10</v>
      </c>
      <c r="C63" s="47" t="s">
        <v>6</v>
      </c>
      <c r="D63" s="18" t="s">
        <v>157</v>
      </c>
      <c r="E63" s="1" t="s">
        <v>159</v>
      </c>
      <c r="F63" s="27"/>
      <c r="G63" s="13" t="s">
        <v>158</v>
      </c>
      <c r="H63" s="14">
        <v>24</v>
      </c>
      <c r="I63" s="32">
        <v>0</v>
      </c>
      <c r="J63" s="15">
        <f t="shared" si="0"/>
        <v>0</v>
      </c>
    </row>
    <row r="64" spans="1:10" x14ac:dyDescent="0.25">
      <c r="A64" s="37"/>
      <c r="B64" s="34"/>
      <c r="C64" s="34"/>
      <c r="D64" s="34"/>
      <c r="E64" s="34"/>
      <c r="F64" s="34"/>
      <c r="G64" s="35"/>
      <c r="H64" s="34"/>
      <c r="I64" s="34"/>
      <c r="J64" s="34"/>
    </row>
    <row r="65" spans="1:10" x14ac:dyDescent="0.25">
      <c r="A65" s="37"/>
      <c r="B65" s="34"/>
      <c r="C65" s="34"/>
      <c r="D65" s="34"/>
      <c r="E65" s="34"/>
      <c r="F65" s="34"/>
      <c r="G65" s="35"/>
      <c r="H65" s="54" t="s">
        <v>243</v>
      </c>
      <c r="I65" s="55"/>
      <c r="J65" s="36">
        <f>SUM(J5:J63)</f>
        <v>0</v>
      </c>
    </row>
  </sheetData>
  <sheetProtection password="CC3D" sheet="1" objects="1" scenarios="1"/>
  <sortState ref="A3:L61">
    <sortCondition ref="A3"/>
  </sortState>
  <mergeCells count="25">
    <mergeCell ref="A1:J1"/>
    <mergeCell ref="A24:A29"/>
    <mergeCell ref="A62:A63"/>
    <mergeCell ref="A36:A41"/>
    <mergeCell ref="A42:A43"/>
    <mergeCell ref="A44:A49"/>
    <mergeCell ref="A50:A53"/>
    <mergeCell ref="A54:A56"/>
    <mergeCell ref="A58:A61"/>
    <mergeCell ref="H65:I65"/>
    <mergeCell ref="J3:J4"/>
    <mergeCell ref="A5:A11"/>
    <mergeCell ref="A3:A4"/>
    <mergeCell ref="B3:B4"/>
    <mergeCell ref="C3:C4"/>
    <mergeCell ref="D3:D4"/>
    <mergeCell ref="A30:A35"/>
    <mergeCell ref="E3:E4"/>
    <mergeCell ref="F3:F4"/>
    <mergeCell ref="H3:H4"/>
    <mergeCell ref="I3:I4"/>
    <mergeCell ref="A12:A13"/>
    <mergeCell ref="A15:A16"/>
    <mergeCell ref="A17:A18"/>
    <mergeCell ref="A19:A2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D19"/>
  <sheetViews>
    <sheetView workbookViewId="0">
      <selection activeCell="E6" sqref="E6"/>
    </sheetView>
  </sheetViews>
  <sheetFormatPr defaultColWidth="37.140625" defaultRowHeight="15" x14ac:dyDescent="0.25"/>
  <cols>
    <col min="1" max="1" width="5" customWidth="1"/>
    <col min="2" max="2" width="28" customWidth="1"/>
    <col min="3" max="3" width="46" bestFit="1" customWidth="1"/>
    <col min="4" max="4" width="49.140625" bestFit="1" customWidth="1"/>
  </cols>
  <sheetData>
    <row r="1" spans="1:4" ht="24.95" customHeight="1" x14ac:dyDescent="0.25">
      <c r="A1" s="71" t="s">
        <v>247</v>
      </c>
      <c r="B1" s="71"/>
      <c r="C1" s="71"/>
      <c r="D1" s="71"/>
    </row>
    <row r="3" spans="1:4" s="7" customFormat="1" ht="30" customHeight="1" x14ac:dyDescent="0.25">
      <c r="A3" s="50" t="s">
        <v>193</v>
      </c>
      <c r="B3" s="50" t="s">
        <v>194</v>
      </c>
      <c r="C3" s="50" t="s">
        <v>195</v>
      </c>
      <c r="D3" s="8" t="s">
        <v>196</v>
      </c>
    </row>
    <row r="4" spans="1:4" s="7" customFormat="1" ht="30" customHeight="1" x14ac:dyDescent="0.25">
      <c r="A4" s="50">
        <v>1</v>
      </c>
      <c r="B4" s="51" t="s">
        <v>197</v>
      </c>
      <c r="C4" s="51" t="s">
        <v>198</v>
      </c>
      <c r="D4" s="9" t="s">
        <v>199</v>
      </c>
    </row>
    <row r="5" spans="1:4" s="7" customFormat="1" ht="30" customHeight="1" x14ac:dyDescent="0.25">
      <c r="A5" s="50">
        <v>2</v>
      </c>
      <c r="B5" s="51" t="s">
        <v>200</v>
      </c>
      <c r="C5" s="51" t="s">
        <v>201</v>
      </c>
      <c r="D5" s="9" t="s">
        <v>202</v>
      </c>
    </row>
    <row r="6" spans="1:4" s="7" customFormat="1" ht="30" customHeight="1" x14ac:dyDescent="0.25">
      <c r="A6" s="50">
        <v>3</v>
      </c>
      <c r="B6" s="51" t="s">
        <v>203</v>
      </c>
      <c r="C6" s="51" t="s">
        <v>204</v>
      </c>
      <c r="D6" s="9" t="s">
        <v>205</v>
      </c>
    </row>
    <row r="7" spans="1:4" s="7" customFormat="1" ht="30" customHeight="1" x14ac:dyDescent="0.25">
      <c r="A7" s="50">
        <v>4</v>
      </c>
      <c r="B7" s="51" t="s">
        <v>206</v>
      </c>
      <c r="C7" s="51" t="s">
        <v>207</v>
      </c>
      <c r="D7" s="9" t="s">
        <v>208</v>
      </c>
    </row>
    <row r="8" spans="1:4" s="7" customFormat="1" ht="30" customHeight="1" x14ac:dyDescent="0.25">
      <c r="A8" s="50">
        <v>5</v>
      </c>
      <c r="B8" s="51" t="s">
        <v>209</v>
      </c>
      <c r="C8" s="51" t="s">
        <v>210</v>
      </c>
      <c r="D8" s="9" t="s">
        <v>211</v>
      </c>
    </row>
    <row r="9" spans="1:4" s="7" customFormat="1" ht="30" customHeight="1" x14ac:dyDescent="0.25">
      <c r="A9" s="50">
        <v>6</v>
      </c>
      <c r="B9" s="51" t="s">
        <v>212</v>
      </c>
      <c r="C9" s="51" t="s">
        <v>213</v>
      </c>
      <c r="D9" s="9" t="s">
        <v>214</v>
      </c>
    </row>
    <row r="10" spans="1:4" s="7" customFormat="1" ht="30" customHeight="1" x14ac:dyDescent="0.25">
      <c r="A10" s="50">
        <v>7</v>
      </c>
      <c r="B10" s="51" t="s">
        <v>215</v>
      </c>
      <c r="C10" s="51" t="s">
        <v>216</v>
      </c>
      <c r="D10" s="9" t="s">
        <v>217</v>
      </c>
    </row>
    <row r="11" spans="1:4" s="7" customFormat="1" ht="30" customHeight="1" x14ac:dyDescent="0.25">
      <c r="A11" s="50">
        <v>8</v>
      </c>
      <c r="B11" s="51" t="s">
        <v>218</v>
      </c>
      <c r="C11" s="51" t="s">
        <v>246</v>
      </c>
      <c r="D11" s="9" t="s">
        <v>219</v>
      </c>
    </row>
    <row r="12" spans="1:4" s="7" customFormat="1" ht="30" customHeight="1" x14ac:dyDescent="0.25">
      <c r="A12" s="50">
        <v>9</v>
      </c>
      <c r="B12" s="51" t="s">
        <v>220</v>
      </c>
      <c r="C12" s="51" t="s">
        <v>221</v>
      </c>
      <c r="D12" s="9" t="s">
        <v>222</v>
      </c>
    </row>
    <row r="13" spans="1:4" s="7" customFormat="1" ht="30" customHeight="1" x14ac:dyDescent="0.25">
      <c r="A13" s="50">
        <v>10</v>
      </c>
      <c r="B13" s="51" t="s">
        <v>223</v>
      </c>
      <c r="C13" s="51" t="s">
        <v>224</v>
      </c>
      <c r="D13" s="9" t="s">
        <v>225</v>
      </c>
    </row>
    <row r="14" spans="1:4" s="7" customFormat="1" ht="30" customHeight="1" x14ac:dyDescent="0.25">
      <c r="A14" s="50">
        <v>11</v>
      </c>
      <c r="B14" s="51" t="s">
        <v>226</v>
      </c>
      <c r="C14" s="51" t="s">
        <v>227</v>
      </c>
      <c r="D14" s="9" t="s">
        <v>228</v>
      </c>
    </row>
    <row r="15" spans="1:4" s="7" customFormat="1" ht="30" customHeight="1" x14ac:dyDescent="0.25">
      <c r="A15" s="50">
        <v>12</v>
      </c>
      <c r="B15" s="51" t="s">
        <v>229</v>
      </c>
      <c r="C15" s="51" t="s">
        <v>230</v>
      </c>
      <c r="D15" s="9" t="s">
        <v>231</v>
      </c>
    </row>
    <row r="16" spans="1:4" s="7" customFormat="1" ht="30" customHeight="1" x14ac:dyDescent="0.25">
      <c r="A16" s="50">
        <v>13</v>
      </c>
      <c r="B16" s="51" t="s">
        <v>232</v>
      </c>
      <c r="C16" s="51" t="s">
        <v>233</v>
      </c>
      <c r="D16" s="9" t="s">
        <v>234</v>
      </c>
    </row>
    <row r="17" spans="1:4" s="7" customFormat="1" ht="30" customHeight="1" x14ac:dyDescent="0.25">
      <c r="A17" s="50">
        <v>14</v>
      </c>
      <c r="B17" s="51" t="s">
        <v>235</v>
      </c>
      <c r="C17" s="51" t="s">
        <v>236</v>
      </c>
      <c r="D17" s="9" t="s">
        <v>237</v>
      </c>
    </row>
    <row r="18" spans="1:4" s="7" customFormat="1" ht="30" customHeight="1" x14ac:dyDescent="0.25">
      <c r="A18" s="50">
        <v>15</v>
      </c>
      <c r="B18" s="51" t="s">
        <v>238</v>
      </c>
      <c r="C18" s="51" t="s">
        <v>239</v>
      </c>
      <c r="D18" s="9" t="s">
        <v>240</v>
      </c>
    </row>
    <row r="19" spans="1:4" s="7" customFormat="1" ht="30" customHeight="1" x14ac:dyDescent="0.25">
      <c r="A19" s="50">
        <v>16</v>
      </c>
      <c r="B19" s="52" t="s">
        <v>241</v>
      </c>
      <c r="C19" s="51" t="s">
        <v>224</v>
      </c>
      <c r="D19" s="9" t="s">
        <v>242</v>
      </c>
    </row>
  </sheetData>
  <mergeCells count="1">
    <mergeCell ref="A1:D1"/>
  </mergeCells>
  <hyperlinks>
    <hyperlink ref="D11" r:id="rId1"/>
    <hyperlink ref="D5" r:id="rId2"/>
    <hyperlink ref="D15" r:id="rId3"/>
    <hyperlink ref="D10" r:id="rId4"/>
    <hyperlink ref="D8" r:id="rId5"/>
    <hyperlink ref="D4" r:id="rId6"/>
    <hyperlink ref="D14" r:id="rId7"/>
    <hyperlink ref="D13" r:id="rId8"/>
    <hyperlink ref="D12" r:id="rId9"/>
    <hyperlink ref="D7" r:id="rId10"/>
    <hyperlink ref="D9" r:id="rId11"/>
    <hyperlink ref="D6" r:id="rId12"/>
    <hyperlink ref="D18" r:id="rId13"/>
    <hyperlink ref="D17" r:id="rId14"/>
    <hyperlink ref="D16" r:id="rId15"/>
    <hyperlink ref="D19" r:id="rId16"/>
  </hyperlinks>
  <pageMargins left="0.70866141732283472" right="0.70866141732283472" top="0.35433070866141736" bottom="0.35433070866141736" header="0.31496062992125984" footer="0.31496062992125984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AGILENT TECHNOLOGIES</vt:lpstr>
      <vt:lpstr>LABORATORI LOTTO 3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2019-10-30T13:58:10Z</cp:lastPrinted>
  <dcterms:created xsi:type="dcterms:W3CDTF">2017-03-01T10:20:35Z</dcterms:created>
  <dcterms:modified xsi:type="dcterms:W3CDTF">2020-02-24T07:20:33Z</dcterms:modified>
</cp:coreProperties>
</file>